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500"/>
  </bookViews>
  <sheets>
    <sheet name="Понедельник 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<sst xmlns="http://schemas.openxmlformats.org/spreadsheetml/2006/main" count="55" uniqueCount="47">
  <si>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МБОУ СОШ №25 им. П.К. Каледина</t>
  </si>
  <si>
    <t xml:space="preserve">Понедельник 2 неделя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</si>
  <si>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</si>
  <si>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</si>
  <si>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</si>
  <si>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</si>
  <si>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</si>
  <si>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</si>
  <si>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</si>
  <si>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</si>
  <si>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</si>
  <si>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</si>
  <si>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</si>
  <si>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</si>
  <si>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</si>
  <si>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</si>
  <si>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181/11</t>
  </si>
  <si>
    <t>Каша  молочная ( манная, рисовая или пшенная) с маслом сл.</t>
  </si>
  <si>
    <t>пор.продукт</t>
  </si>
  <si>
    <t>14/11</t>
  </si>
  <si>
    <t>Масло сливочное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</si>
  <si>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</si>
  <si>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</si>
  <si>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</si>
  <si>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</si>
  <si>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</si>
  <si>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</si>
  <si>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</si>
  <si>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</si>
  <si>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</si>
  <si>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Кондитерские изделия (печенье)</t>
  </si>
  <si>
    <t>Обед</t>
  </si>
  <si>
    <t>1 блюдо</t>
  </si>
  <si>
    <t>101/11</t>
  </si>
  <si>
    <t>Суп картофельный с  крупой</t>
  </si>
  <si>
    <t>2 блюдо</t>
  </si>
  <si>
    <t>234/11</t>
  </si>
  <si>
    <t>Котлета или биточек рыбные с тушенными овощами в томате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</si>
  <si>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</si>
  <si>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</si>
  <si>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</si>
  <si>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</si>
  <si>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70,71/11</t>
  </si>
  <si>
    <t xml:space="preserve">Овощи соленые/свежие  </t>
  </si>
  <si>
    <t>напиток</t>
  </si>
  <si>
    <t>377/11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</si>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</sst>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8">
    <font>
      <sz val="11"/>
      <color theme="1"/>
      <name val="Calibri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</font>
    <font>
      <sz val="12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4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80" fontId="1" fillId="0" borderId="4" xfId="0" applyNumberFormat="1" applyFont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4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Protection="1">
      <protection locked="0"/>
    </xf>
    <xf numFmtId="0" fontId="2" fillId="0" borderId="13" xfId="0" applyFont="1" applyBorder="1" applyAlignment="1" applyProtection="1">
      <alignment wrapText="1"/>
      <protection locked="0"/>
    </xf>
    <xf numFmtId="181" fontId="5" fillId="0" borderId="13" xfId="0" applyNumberFormat="1" applyFont="1" applyBorder="1" applyAlignment="1" applyProtection="1">
      <alignment horizontal="center" vertical="center"/>
      <protection locked="0"/>
    </xf>
    <xf numFmtId="2" fontId="5" fillId="0" borderId="13" xfId="0" applyNumberFormat="1" applyFont="1" applyBorder="1" applyAlignment="1" applyProtection="1">
      <alignment horizontal="center" vertical="center"/>
      <protection locked="0"/>
    </xf>
    <xf numFmtId="2" fontId="5" fillId="0" borderId="13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2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wrapText="1"/>
      <protection locked="0"/>
    </xf>
    <xf numFmtId="1" fontId="2" fillId="0" borderId="15" xfId="0" applyNumberFormat="1" applyFont="1" applyBorder="1" applyAlignment="1" applyProtection="1">
      <alignment horizontal="center"/>
      <protection locked="0"/>
    </xf>
    <xf numFmtId="2" fontId="2" fillId="0" borderId="15" xfId="0" applyNumberFormat="1" applyFont="1" applyBorder="1" applyAlignment="1" applyProtection="1">
      <alignment horizontal="center"/>
      <protection locked="0"/>
    </xf>
    <xf numFmtId="1" fontId="2" fillId="0" borderId="16" xfId="0" applyNumberFormat="1" applyFont="1" applyBorder="1" applyAlignment="1" applyProtection="1">
      <alignment horizontal="center"/>
      <protection locked="0"/>
    </xf>
    <xf numFmtId="0" fontId="2" fillId="0" borderId="17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8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9" xfId="0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20" xfId="0" applyNumberFormat="1" applyFont="1" applyBorder="1" applyAlignment="1">
      <alignment horizontal="center" vertical="center" wrapText="1"/>
    </xf>
    <xf numFmtId="181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65" zoomScaleNormal="65" workbookViewId="0">
      <selection activeCell="N7" sqref="N7"/>
    </sheetView>
  </sheetViews>
  <sheetFormatPr defaultColWidth="9.13888888888889" defaultRowHeight="13.8"/>
  <cols>
    <col min="1" max="1" width="12.4259259259259" style="1" customWidth="1"/>
    <col min="2" max="2" width="12.8518518518519" style="1" customWidth="1"/>
    <col min="3" max="3" width="12" style="1" customWidth="1"/>
    <col min="4" max="4" width="37.1388888888889" style="1" customWidth="1"/>
    <col min="5" max="5" width="11.287037037037" style="1" customWidth="1"/>
    <col min="6" max="6" width="11.5740740740741" style="2" customWidth="1"/>
    <col min="7" max="7" width="14.5740740740741" style="1" customWidth="1"/>
    <col min="8" max="8" width="11.1388888888889" style="1" customWidth="1"/>
    <col min="9" max="9" width="9.13888888888889" style="1"/>
    <col min="10" max="10" width="12.5740740740741" style="1" customWidth="1"/>
    <col min="11" max="16384" width="9.13888888888889" style="1"/>
  </cols>
  <sheetData>
    <row r="1" spans="1:13">
      <c r="A1" s="1" t="s">
        <v>0</v>
      </c>
      <c r="B1" s="3"/>
      <c r="C1" s="4"/>
      <c r="D1" s="5" t="s">
        <v>1</v>
      </c>
      <c r="E1" s="1" t="s">
        <v>2</v>
      </c>
      <c r="F1" s="6"/>
      <c r="I1" s="1" t="s">
        <v>3</v>
      </c>
      <c r="J1" s="7">
        <v>46286</v>
      </c>
    </row>
    <row r="3" ht="16.35" spans="1:1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31.2" spans="1:13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40.5</v>
      </c>
      <c r="G4" s="17">
        <v>287.56</v>
      </c>
      <c r="H4" s="17">
        <v>9.5</v>
      </c>
      <c r="I4" s="17">
        <v>10.64</v>
      </c>
      <c r="J4" s="18">
        <v>38.45</v>
      </c>
    </row>
    <row r="5" ht="15.6" spans="1:13">
      <c r="A5" s="11"/>
      <c r="B5" s="12" t="s">
        <v>18</v>
      </c>
      <c r="C5" s="19" t="s">
        <v>19</v>
      </c>
      <c r="D5" s="20" t="s">
        <v>20</v>
      </c>
      <c r="E5" s="15">
        <v>10</v>
      </c>
      <c r="F5" s="21">
        <v>24.1</v>
      </c>
      <c r="G5" s="17">
        <v>57</v>
      </c>
      <c r="H5" s="21">
        <v>0.1</v>
      </c>
      <c r="I5" s="21">
        <v>6.2</v>
      </c>
      <c r="J5" s="22">
        <v>0.2</v>
      </c>
    </row>
    <row r="6" ht="15.6" spans="1:13">
      <c r="A6" s="11"/>
      <c r="B6" s="12" t="s">
        <v>21</v>
      </c>
      <c r="C6" s="23" t="s">
        <v>22</v>
      </c>
      <c r="D6" s="24" t="s">
        <v>23</v>
      </c>
      <c r="E6" s="25">
        <v>200</v>
      </c>
      <c r="F6" s="16">
        <v>5</v>
      </c>
      <c r="G6" s="17">
        <v>27.29</v>
      </c>
      <c r="H6" s="26">
        <v>0.4</v>
      </c>
      <c r="I6" s="26">
        <v>0.01</v>
      </c>
      <c r="J6" s="27">
        <v>6.4</v>
      </c>
    </row>
    <row r="7" ht="15.6" spans="1:13">
      <c r="A7" s="11"/>
      <c r="B7" s="12" t="s">
        <v>24</v>
      </c>
      <c r="C7" s="28" t="s">
        <v>25</v>
      </c>
      <c r="D7" s="14" t="s">
        <v>26</v>
      </c>
      <c r="E7" s="29">
        <v>40</v>
      </c>
      <c r="F7" s="30">
        <v>3</v>
      </c>
      <c r="G7" s="17">
        <v>70.5</v>
      </c>
      <c r="H7" s="21">
        <v>4.2</v>
      </c>
      <c r="I7" s="21">
        <v>0.5</v>
      </c>
      <c r="J7" s="22">
        <v>12.3</v>
      </c>
    </row>
    <row r="8" ht="15.6" spans="1:13">
      <c r="A8" s="31"/>
      <c r="B8" s="12" t="s">
        <v>27</v>
      </c>
      <c r="C8" s="28" t="s">
        <v>25</v>
      </c>
      <c r="D8" s="14" t="s">
        <v>28</v>
      </c>
      <c r="E8" s="29">
        <v>35</v>
      </c>
      <c r="F8" s="30">
        <v>1.8</v>
      </c>
      <c r="G8" s="17">
        <v>57.38</v>
      </c>
      <c r="H8" s="21">
        <v>3.4</v>
      </c>
      <c r="I8" s="21">
        <v>0.42</v>
      </c>
      <c r="J8" s="22">
        <v>10</v>
      </c>
    </row>
    <row r="9" ht="16.35" spans="1:13">
      <c r="A9" s="32"/>
      <c r="B9" s="12" t="s">
        <v>29</v>
      </c>
      <c r="C9" s="28" t="s">
        <v>25</v>
      </c>
      <c r="D9" s="20" t="s">
        <v>30</v>
      </c>
      <c r="E9" s="29">
        <v>20</v>
      </c>
      <c r="F9" s="16">
        <v>15.32</v>
      </c>
      <c r="G9" s="17">
        <v>96.9</v>
      </c>
      <c r="H9" s="21">
        <v>2.5</v>
      </c>
      <c r="I9" s="21">
        <v>3.7</v>
      </c>
      <c r="J9" s="22">
        <v>13.4</v>
      </c>
    </row>
    <row r="10" ht="15.6" spans="1:13">
      <c r="A10" s="33"/>
      <c r="B10" s="34"/>
      <c r="C10" s="35"/>
      <c r="D10" s="36"/>
      <c r="E10" s="37">
        <f t="shared" ref="E10:J10" si="0">SUM(E4:E9)</f>
        <v>505</v>
      </c>
      <c r="F10" s="38">
        <f t="shared" si="0"/>
        <v>89.72</v>
      </c>
      <c r="G10" s="39">
        <f t="shared" si="0"/>
        <v>596.63</v>
      </c>
      <c r="H10" s="39">
        <f t="shared" si="0"/>
        <v>20.1</v>
      </c>
      <c r="I10" s="39">
        <f t="shared" si="0"/>
        <v>21.47</v>
      </c>
      <c r="J10" s="40">
        <f t="shared" si="0"/>
        <v>80.75</v>
      </c>
    </row>
    <row r="11" ht="15.6" spans="1:13">
      <c r="A11" s="11"/>
      <c r="B11" s="41"/>
      <c r="C11" s="41"/>
      <c r="D11" s="42"/>
      <c r="E11" s="43"/>
      <c r="F11" s="44"/>
      <c r="G11" s="43"/>
      <c r="H11" s="43"/>
      <c r="I11" s="43"/>
      <c r="J11" s="45"/>
    </row>
    <row r="12" ht="16.35" spans="1:13">
      <c r="A12" s="32"/>
      <c r="B12" s="46"/>
      <c r="C12" s="46"/>
      <c r="D12" s="47"/>
      <c r="E12" s="48"/>
      <c r="F12" s="49"/>
      <c r="G12" s="48"/>
      <c r="H12" s="48"/>
      <c r="I12" s="48"/>
      <c r="J12" s="50"/>
    </row>
    <row r="13" ht="18" spans="1:13">
      <c r="A13" s="51" t="s">
        <v>31</v>
      </c>
      <c r="B13" s="12" t="s">
        <v>32</v>
      </c>
      <c r="C13" s="25" t="s">
        <v>33</v>
      </c>
      <c r="D13" s="52" t="s">
        <v>34</v>
      </c>
      <c r="E13" s="53">
        <v>200</v>
      </c>
      <c r="F13" s="26">
        <v>10</v>
      </c>
      <c r="G13" s="54">
        <v>107.36</v>
      </c>
      <c r="H13" s="55">
        <v>2.1</v>
      </c>
      <c r="I13" s="55">
        <v>5.8</v>
      </c>
      <c r="J13" s="56">
        <v>11.69</v>
      </c>
    </row>
    <row r="14" ht="27.6" spans="1:13">
      <c r="A14" s="51"/>
      <c r="B14" s="12" t="s">
        <v>35</v>
      </c>
      <c r="C14" s="28" t="s">
        <v>36</v>
      </c>
      <c r="D14" s="57" t="s">
        <v>37</v>
      </c>
      <c r="E14" s="58">
        <v>90</v>
      </c>
      <c r="F14" s="17">
        <v>45</v>
      </c>
      <c r="G14" s="59">
        <v>177.66</v>
      </c>
      <c r="H14" s="55">
        <v>7.74</v>
      </c>
      <c r="I14" s="55">
        <v>6.3</v>
      </c>
      <c r="J14" s="56">
        <v>22.5</v>
      </c>
    </row>
    <row r="15" ht="27.6" spans="1:13">
      <c r="A15" s="51"/>
      <c r="B15" s="12" t="s">
        <v>38</v>
      </c>
      <c r="C15" s="28" t="s">
        <v>39</v>
      </c>
      <c r="D15" s="60" t="s">
        <v>40</v>
      </c>
      <c r="E15" s="61">
        <v>150</v>
      </c>
      <c r="F15" s="17">
        <v>10</v>
      </c>
      <c r="G15" s="62">
        <v>258.84</v>
      </c>
      <c r="H15" s="63">
        <f>5.67+0.02</f>
        <v>5.69</v>
      </c>
      <c r="I15" s="63">
        <f>5.42+4.5</f>
        <v>9.92</v>
      </c>
      <c r="J15" s="64">
        <f>36.67+0.03</f>
        <v>36.7</v>
      </c>
      <c r="M15" s="65"/>
    </row>
    <row r="16" ht="18" spans="1:13">
      <c r="A16" s="51"/>
      <c r="B16" s="66" t="s">
        <v>41</v>
      </c>
      <c r="C16" s="28" t="s">
        <v>42</v>
      </c>
      <c r="D16" s="67" t="s">
        <v>43</v>
      </c>
      <c r="E16" s="68">
        <v>60</v>
      </c>
      <c r="F16" s="21">
        <v>15</v>
      </c>
      <c r="G16" s="69">
        <v>45.54</v>
      </c>
      <c r="H16" s="63">
        <v>0.8</v>
      </c>
      <c r="I16" s="63">
        <v>0.26</v>
      </c>
      <c r="J16" s="64">
        <v>10</v>
      </c>
    </row>
    <row r="17" ht="18.75" spans="1:10">
      <c r="A17" s="70"/>
      <c r="B17" s="12" t="s">
        <v>44</v>
      </c>
      <c r="C17" s="13" t="s">
        <v>45</v>
      </c>
      <c r="D17" s="67" t="s">
        <v>46</v>
      </c>
      <c r="E17" s="68">
        <v>180</v>
      </c>
      <c r="F17" s="21">
        <v>5.4</v>
      </c>
      <c r="G17" s="62">
        <v>36.89</v>
      </c>
      <c r="H17" s="63">
        <v>0.44</v>
      </c>
      <c r="I17" s="63">
        <v>0.01</v>
      </c>
      <c r="J17" s="64">
        <v>8.76</v>
      </c>
    </row>
    <row r="18" ht="18.75" spans="1:10">
      <c r="A18" s="70"/>
      <c r="B18" s="12" t="s">
        <v>24</v>
      </c>
      <c r="C18" s="28" t="s">
        <v>25</v>
      </c>
      <c r="D18" s="67" t="s">
        <v>26</v>
      </c>
      <c r="E18" s="61">
        <v>40</v>
      </c>
      <c r="F18" s="44">
        <v>3</v>
      </c>
      <c r="G18" s="71">
        <v>70.5</v>
      </c>
      <c r="H18" s="63">
        <v>4.2</v>
      </c>
      <c r="I18" s="63">
        <v>0.5</v>
      </c>
      <c r="J18" s="64">
        <v>12.3</v>
      </c>
    </row>
    <row r="19" ht="18.75" spans="1:10">
      <c r="A19" s="70"/>
      <c r="B19" s="12" t="s">
        <v>27</v>
      </c>
      <c r="C19" s="13" t="s">
        <v>25</v>
      </c>
      <c r="D19" s="67" t="s">
        <v>28</v>
      </c>
      <c r="E19" s="61">
        <v>20</v>
      </c>
      <c r="F19" s="72">
        <v>1.32</v>
      </c>
      <c r="G19" s="62">
        <v>35.32</v>
      </c>
      <c r="H19" s="63">
        <v>1.2</v>
      </c>
      <c r="I19" s="63">
        <v>0.28</v>
      </c>
      <c r="J19" s="64">
        <v>7</v>
      </c>
    </row>
    <row r="20" ht="16.35" spans="1:10">
      <c r="A20" s="70"/>
      <c r="B20" s="20"/>
      <c r="C20" s="28"/>
      <c r="D20" s="14"/>
      <c r="E20" s="73">
        <f t="shared" ref="E20:J20" si="1">SUM(E13:E19)</f>
        <v>740</v>
      </c>
      <c r="F20" s="74">
        <f t="shared" si="1"/>
        <v>89.72</v>
      </c>
      <c r="G20" s="75">
        <f t="shared" si="1"/>
        <v>732.11</v>
      </c>
      <c r="H20" s="75">
        <f t="shared" si="1"/>
        <v>22.17</v>
      </c>
      <c r="I20" s="75">
        <f t="shared" si="1"/>
        <v>23.07</v>
      </c>
      <c r="J20" s="76">
        <f t="shared" si="1"/>
        <v>108.95</v>
      </c>
    </row>
    <row r="21" ht="16.35" spans="1:10">
      <c r="A21" s="70"/>
      <c r="B21" s="77"/>
      <c r="C21" s="77"/>
      <c r="D21" s="77"/>
      <c r="E21" s="77"/>
      <c r="F21" s="78"/>
      <c r="G21" s="77"/>
      <c r="H21" s="77"/>
      <c r="I21" s="77"/>
      <c r="J21" s="79"/>
    </row>
  </sheetData>
  <mergeCells count="1">
    <mergeCell ref="A17:A21"/>
  </mergeCells>
  <pageMargins left="0.7" right="0.7" top="0.75" bottom="0.75" header="0.511811023622047" footer="0.511811023622047"/>
  <pageSetup paperSize="9" scale="9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lMKli</cp:lastModifiedBy>
  <cp:revision>9</cp:revision>
  <dcterms:created xsi:type="dcterms:W3CDTF">2006-09-28T05:33:00Z</dcterms:created>
  <dcterms:modified xsi:type="dcterms:W3CDTF">2026-09-20T12:42:26Z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7CE7A41024DB47C3B88B26246FB01165_13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