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97DD7914-3558-454C-A4F4-63F8D99421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Четверг 2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2" i="9" l="1"/>
  <c r="F22" i="9"/>
  <c r="E22" i="9"/>
  <c r="J17" i="9"/>
  <c r="J22" i="9" s="1"/>
  <c r="I17" i="9"/>
  <c r="I22" i="9" s="1"/>
  <c r="H17" i="9"/>
  <c r="H22" i="9" s="1"/>
  <c r="F11" i="9"/>
  <c r="E11" i="9"/>
  <c r="J6" i="9"/>
  <c r="J11" i="9" s="1"/>
  <c r="I6" i="9"/>
  <c r="I11" i="9" s="1"/>
  <c r="H6" i="9"/>
  <c r="H11" i="9" s="1"/>
  <c r="G6" i="9"/>
  <c r="G11" i="9" s="1"/>
</calcChain>
</file>

<file path=xl/sharedStrings.xml><?xml version="1.0" encoding="utf-8"?>
<sst xmlns="http://schemas.openxmlformats.org/spreadsheetml/2006/main" count="56" uniqueCount="47">
  <si>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</si>
  <si>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</si>
  <si>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</si>
  <si>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</si>
  <si>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</si>
  <si>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</si>
  <si>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</si>
  <si>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</si>
  <si>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</si>
  <si>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</si>
  <si>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</si>
  <si>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</si>
  <si>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</si>
  <si>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</si>
  <si>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</si>
  <si>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</si>
  <si>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</si>
  <si>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</si>
  <si>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</si>
  <si>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хлеб бел.</t>
  </si>
  <si>
    <t>хлеб черн.</t>
  </si>
  <si>
    <t>Хлеб ржано-пшеничный</t>
  </si>
  <si>
    <t>гарнир</t>
  </si>
  <si>
    <t>171, 302/11</t>
  </si>
  <si>
    <t>закуска</t>
  </si>
  <si>
    <t>гор.напиток</t>
  </si>
  <si>
    <t>Каша  рассыпчатая (пшенная, ячневая, перловая или  пшеничная)</t>
  </si>
  <si>
    <t>375,376/11</t>
  </si>
  <si>
    <t>напиток</t>
  </si>
  <si>
    <t xml:space="preserve">Чай с лимоном </t>
  </si>
  <si>
    <t>290/11</t>
  </si>
  <si>
    <t>Птица, тушенная в соусе (50/40)</t>
  </si>
  <si>
    <t>202,309/11</t>
  </si>
  <si>
    <t>Макаронные изделия отварные</t>
  </si>
  <si>
    <t>349/11</t>
  </si>
  <si>
    <t>Компот из смеси сухофруктов</t>
  </si>
  <si>
    <t>Таб.32/13</t>
  </si>
  <si>
    <t>Свекла отварная с маслом растительным</t>
  </si>
  <si>
    <t>Хлеб пшеничный йодир.</t>
  </si>
  <si>
    <t>103/11</t>
  </si>
  <si>
    <t>Суп картофельный с макарон. изд</t>
  </si>
  <si>
    <t>279/ 300/11</t>
  </si>
  <si>
    <t xml:space="preserve">Тефтели 2-й вариант (п/ф) с соусом 759/13 </t>
  </si>
  <si>
    <t>45,47/11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</si>
  <si>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</si>
  <si>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1 нед. 5 день</t>
  </si>
  <si>
    <t>МБОУ СОШ №25 им. П.К.Каледина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</si>
</sst>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" xfId="0" applyFont="1" applyFill="1" applyBorder="1"/>
    <xf numFmtId="4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2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/>
    <xf numFmtId="0" fontId="1" fillId="0" borderId="3" xfId="0" applyFont="1" applyFill="1" applyBorder="1" applyAlignment="1">
      <alignment wrapText="1"/>
    </xf>
    <xf numFmtId="2" fontId="1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Protection="1">
      <protection locked="0"/>
    </xf>
    <xf numFmtId="0" fontId="1" fillId="0" borderId="3" xfId="0" applyFont="1" applyFill="1" applyBorder="1" applyAlignment="1" applyProtection="1">
      <alignment wrapText="1"/>
      <protection locked="0"/>
    </xf>
    <xf numFmtId="2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wrapText="1"/>
    </xf>
    <xf numFmtId="2" fontId="3" fillId="0" borderId="3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2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 wrapText="1"/>
    </xf>
    <xf numFmtId="164" fontId="4" fillId="0" borderId="3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 applyProtection="1">
      <alignment horizontal="center"/>
      <protection locked="0"/>
    </xf>
    <xf numFmtId="2" fontId="4" fillId="0" borderId="3" xfId="0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5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Fill="1" applyBorder="1" applyProtection="1">
      <protection locked="0"/>
    </xf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left" wrapText="1"/>
    </xf>
    <xf numFmtId="2" fontId="5" fillId="0" borderId="3" xfId="0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 wrapText="1"/>
    </xf>
    <xf numFmtId="2" fontId="4" fillId="0" borderId="3" xfId="0" applyNumberFormat="1" applyFont="1" applyFill="1" applyBorder="1" applyAlignment="1">
      <alignment horizontal="center" wrapText="1"/>
    </xf>
    <xf numFmtId="0" fontId="1" fillId="0" borderId="1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49" fontId="1" fillId="0" borderId="3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Protection="1">
      <protection locked="0"/>
    </xf>
    <xf numFmtId="0" fontId="2" fillId="0" borderId="3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zoomScaleNormal="100" workbookViewId="0">
      <selection activeCell="L8" sqref="L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2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4" t="s">
        <v>0</v>
      </c>
      <c r="B1" s="59" t="s">
        <v>46</v>
      </c>
      <c r="C1" s="60"/>
      <c r="D1" s="4"/>
      <c r="E1" s="4" t="s">
        <v>1</v>
      </c>
      <c r="F1" s="61" t="s">
        <v>45</v>
      </c>
      <c r="G1" s="4"/>
      <c r="H1" s="4"/>
      <c r="I1" s="4" t="s">
        <v>2</v>
      </c>
      <c r="J1" s="62">
        <v>46129</v>
      </c>
    </row>
    <row r="3" spans="1:12" ht="14.4" thickBot="1" x14ac:dyDescent="0.3">
      <c r="A3" s="4"/>
      <c r="B3" s="4"/>
      <c r="C3" s="4"/>
      <c r="D3" s="4"/>
      <c r="E3" s="4"/>
      <c r="F3" s="5"/>
      <c r="G3" s="4"/>
      <c r="H3" s="4"/>
      <c r="I3" s="4"/>
      <c r="J3" s="4"/>
    </row>
    <row r="4" spans="1:12" ht="14.4" thickBot="1" x14ac:dyDescent="0.3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8" t="s">
        <v>12</v>
      </c>
    </row>
    <row r="5" spans="1:12" x14ac:dyDescent="0.25">
      <c r="A5" s="9" t="s">
        <v>13</v>
      </c>
      <c r="B5" s="9" t="s">
        <v>18</v>
      </c>
      <c r="C5" s="10" t="s">
        <v>30</v>
      </c>
      <c r="D5" s="21" t="s">
        <v>31</v>
      </c>
      <c r="E5" s="32">
        <v>90</v>
      </c>
      <c r="F5" s="33">
        <v>45.03</v>
      </c>
      <c r="G5" s="34">
        <v>160</v>
      </c>
      <c r="H5" s="34">
        <v>11.5</v>
      </c>
      <c r="I5" s="34">
        <v>13.26</v>
      </c>
      <c r="J5" s="34">
        <v>3.51</v>
      </c>
    </row>
    <row r="6" spans="1:12" x14ac:dyDescent="0.25">
      <c r="A6" s="9"/>
      <c r="B6" s="9" t="s">
        <v>22</v>
      </c>
      <c r="C6" s="10" t="s">
        <v>32</v>
      </c>
      <c r="D6" s="11" t="s">
        <v>33</v>
      </c>
      <c r="E6" s="16">
        <v>150</v>
      </c>
      <c r="F6" s="33">
        <v>13.9</v>
      </c>
      <c r="G6" s="33">
        <f>192.21+13.2</f>
        <v>205.41</v>
      </c>
      <c r="H6" s="33">
        <f>5.51+0.02</f>
        <v>5.5299999999999994</v>
      </c>
      <c r="I6" s="33">
        <f>4.52+1.5</f>
        <v>6.02</v>
      </c>
      <c r="J6" s="33">
        <f>35.99+0.03</f>
        <v>36.020000000000003</v>
      </c>
    </row>
    <row r="7" spans="1:12" x14ac:dyDescent="0.25">
      <c r="A7" s="9"/>
      <c r="B7" s="9" t="s">
        <v>25</v>
      </c>
      <c r="C7" s="10" t="s">
        <v>34</v>
      </c>
      <c r="D7" s="35" t="s">
        <v>35</v>
      </c>
      <c r="E7" s="17">
        <v>200</v>
      </c>
      <c r="F7" s="33">
        <v>12.71</v>
      </c>
      <c r="G7" s="33">
        <v>91</v>
      </c>
      <c r="H7" s="33">
        <v>1.1599999999999999</v>
      </c>
      <c r="I7" s="33">
        <v>0</v>
      </c>
      <c r="J7" s="34">
        <v>47.26</v>
      </c>
    </row>
    <row r="8" spans="1:12" x14ac:dyDescent="0.25">
      <c r="A8" s="9"/>
      <c r="B8" s="13" t="s">
        <v>24</v>
      </c>
      <c r="C8" s="10" t="s">
        <v>36</v>
      </c>
      <c r="D8" s="36" t="s">
        <v>37</v>
      </c>
      <c r="E8" s="37">
        <v>60</v>
      </c>
      <c r="F8" s="33">
        <v>15</v>
      </c>
      <c r="G8" s="38">
        <v>46.9</v>
      </c>
      <c r="H8" s="38">
        <v>0.72</v>
      </c>
      <c r="I8" s="38">
        <v>0.4</v>
      </c>
      <c r="J8" s="38">
        <v>1.56</v>
      </c>
    </row>
    <row r="9" spans="1:12" x14ac:dyDescent="0.25">
      <c r="A9" s="9"/>
      <c r="B9" s="9" t="s">
        <v>19</v>
      </c>
      <c r="C9" s="10" t="s">
        <v>14</v>
      </c>
      <c r="D9" s="14" t="s">
        <v>38</v>
      </c>
      <c r="E9" s="16">
        <v>20</v>
      </c>
      <c r="F9" s="20">
        <v>1.5</v>
      </c>
      <c r="G9" s="15">
        <v>38</v>
      </c>
      <c r="H9" s="15">
        <v>1.6</v>
      </c>
      <c r="I9" s="15">
        <v>0.3</v>
      </c>
      <c r="J9" s="15">
        <v>7</v>
      </c>
    </row>
    <row r="10" spans="1:12" x14ac:dyDescent="0.25">
      <c r="A10" s="9"/>
      <c r="B10" s="9" t="s">
        <v>20</v>
      </c>
      <c r="C10" s="10" t="s">
        <v>14</v>
      </c>
      <c r="D10" s="14" t="s">
        <v>21</v>
      </c>
      <c r="E10" s="16">
        <v>22</v>
      </c>
      <c r="F10" s="20">
        <v>1.58</v>
      </c>
      <c r="G10" s="15">
        <v>44</v>
      </c>
      <c r="H10" s="15">
        <v>1.5</v>
      </c>
      <c r="I10" s="15">
        <v>0.32</v>
      </c>
      <c r="J10" s="15">
        <v>9</v>
      </c>
    </row>
    <row r="11" spans="1:12" x14ac:dyDescent="0.25">
      <c r="A11" s="9"/>
      <c r="B11" s="9"/>
      <c r="C11" s="18"/>
      <c r="D11" s="19"/>
      <c r="E11" s="39">
        <f>SUM(E5:E10)</f>
        <v>542</v>
      </c>
      <c r="F11" s="40">
        <f>SUM(F5:F10)</f>
        <v>89.72</v>
      </c>
      <c r="G11" s="41">
        <f t="shared" ref="G11:J11" si="0">SUM(G5:G10)</f>
        <v>585.30999999999995</v>
      </c>
      <c r="H11" s="41">
        <f t="shared" si="0"/>
        <v>22.01</v>
      </c>
      <c r="I11" s="41">
        <f t="shared" si="0"/>
        <v>20.3</v>
      </c>
      <c r="J11" s="41">
        <f t="shared" si="0"/>
        <v>104.35</v>
      </c>
    </row>
    <row r="12" spans="1:12" x14ac:dyDescent="0.25">
      <c r="A12" s="42"/>
      <c r="B12" s="43"/>
      <c r="C12" s="43"/>
      <c r="D12" s="44"/>
      <c r="E12" s="45"/>
      <c r="F12" s="46"/>
      <c r="G12" s="46"/>
      <c r="H12" s="46"/>
      <c r="I12" s="46"/>
      <c r="J12" s="47"/>
    </row>
    <row r="13" spans="1:12" x14ac:dyDescent="0.25">
      <c r="A13" s="42"/>
      <c r="B13" s="48"/>
      <c r="C13" s="48"/>
      <c r="D13" s="49"/>
      <c r="E13" s="50"/>
      <c r="F13" s="51"/>
      <c r="G13" s="50"/>
      <c r="H13" s="50"/>
      <c r="I13" s="50"/>
      <c r="J13" s="52"/>
    </row>
    <row r="14" spans="1:12" x14ac:dyDescent="0.25">
      <c r="A14" s="9"/>
      <c r="B14" s="9"/>
      <c r="C14" s="9"/>
      <c r="D14" s="9"/>
      <c r="E14" s="9"/>
      <c r="F14" s="56"/>
      <c r="G14" s="9"/>
      <c r="H14" s="9"/>
      <c r="I14" s="9"/>
      <c r="J14" s="9"/>
    </row>
    <row r="15" spans="1:12" ht="15.6" x14ac:dyDescent="0.3">
      <c r="A15" s="9" t="s">
        <v>16</v>
      </c>
      <c r="B15" s="9" t="s">
        <v>17</v>
      </c>
      <c r="C15" s="17" t="s">
        <v>39</v>
      </c>
      <c r="D15" s="53" t="s">
        <v>40</v>
      </c>
      <c r="E15" s="22">
        <v>200</v>
      </c>
      <c r="F15" s="33">
        <v>10</v>
      </c>
      <c r="G15" s="54">
        <v>94.6</v>
      </c>
      <c r="H15" s="54">
        <v>4.95</v>
      </c>
      <c r="I15" s="54">
        <v>6.27</v>
      </c>
      <c r="J15" s="54">
        <v>23.95</v>
      </c>
      <c r="L15" s="3"/>
    </row>
    <row r="16" spans="1:12" ht="27.6" x14ac:dyDescent="0.25">
      <c r="A16" s="9"/>
      <c r="B16" s="9" t="s">
        <v>18</v>
      </c>
      <c r="C16" s="17" t="s">
        <v>41</v>
      </c>
      <c r="D16" s="63" t="s">
        <v>42</v>
      </c>
      <c r="E16" s="17">
        <v>90</v>
      </c>
      <c r="F16" s="24">
        <v>44</v>
      </c>
      <c r="G16" s="55">
        <v>142</v>
      </c>
      <c r="H16" s="55">
        <v>7.46</v>
      </c>
      <c r="I16" s="55">
        <v>9.49</v>
      </c>
      <c r="J16" s="55">
        <v>10.7</v>
      </c>
    </row>
    <row r="17" spans="1:13" ht="27.6" x14ac:dyDescent="0.3">
      <c r="A17" s="9"/>
      <c r="B17" s="9" t="s">
        <v>22</v>
      </c>
      <c r="C17" s="10" t="s">
        <v>23</v>
      </c>
      <c r="D17" s="25" t="s">
        <v>26</v>
      </c>
      <c r="E17" s="16">
        <v>150</v>
      </c>
      <c r="F17" s="12">
        <v>10</v>
      </c>
      <c r="G17" s="26">
        <v>223.31</v>
      </c>
      <c r="H17" s="26">
        <f>5.67+0.02</f>
        <v>5.6899999999999995</v>
      </c>
      <c r="I17" s="26">
        <f>5.42+1.5</f>
        <v>6.92</v>
      </c>
      <c r="J17" s="26">
        <f>36.67+0.03</f>
        <v>36.700000000000003</v>
      </c>
      <c r="L17" s="3"/>
    </row>
    <row r="18" spans="1:13" ht="15.6" x14ac:dyDescent="0.3">
      <c r="A18" s="9"/>
      <c r="B18" s="9" t="s">
        <v>24</v>
      </c>
      <c r="C18" s="10" t="s">
        <v>43</v>
      </c>
      <c r="D18" s="14" t="s">
        <v>44</v>
      </c>
      <c r="E18" s="56">
        <v>60</v>
      </c>
      <c r="F18" s="15">
        <v>15</v>
      </c>
      <c r="G18" s="23">
        <v>64</v>
      </c>
      <c r="H18" s="23">
        <v>1.02</v>
      </c>
      <c r="I18" s="23">
        <v>3</v>
      </c>
      <c r="J18" s="23">
        <v>15.07</v>
      </c>
    </row>
    <row r="19" spans="1:13" ht="15.6" x14ac:dyDescent="0.3">
      <c r="A19" s="9"/>
      <c r="B19" s="9" t="s">
        <v>28</v>
      </c>
      <c r="C19" s="10" t="s">
        <v>27</v>
      </c>
      <c r="D19" s="14" t="s">
        <v>29</v>
      </c>
      <c r="E19" s="27">
        <v>180</v>
      </c>
      <c r="F19" s="29">
        <v>4.4000000000000004</v>
      </c>
      <c r="G19" s="26">
        <v>36</v>
      </c>
      <c r="H19" s="26">
        <v>0.48</v>
      </c>
      <c r="I19" s="26">
        <v>0.02</v>
      </c>
      <c r="J19" s="26">
        <v>8.52</v>
      </c>
      <c r="L19" s="3"/>
      <c r="M19" s="3"/>
    </row>
    <row r="20" spans="1:13" ht="15.6" x14ac:dyDescent="0.3">
      <c r="A20" s="9"/>
      <c r="B20" s="9" t="s">
        <v>19</v>
      </c>
      <c r="C20" s="30" t="s">
        <v>14</v>
      </c>
      <c r="D20" s="28" t="s">
        <v>15</v>
      </c>
      <c r="E20" s="31">
        <v>45</v>
      </c>
      <c r="F20" s="20">
        <v>3.5</v>
      </c>
      <c r="G20" s="26">
        <v>84</v>
      </c>
      <c r="H20" s="26">
        <v>3.7</v>
      </c>
      <c r="I20" s="26">
        <v>0.6</v>
      </c>
      <c r="J20" s="26">
        <v>16</v>
      </c>
      <c r="M20" s="3"/>
    </row>
    <row r="21" spans="1:13" ht="15.6" x14ac:dyDescent="0.3">
      <c r="A21" s="9"/>
      <c r="B21" s="9" t="s">
        <v>20</v>
      </c>
      <c r="C21" s="10" t="s">
        <v>14</v>
      </c>
      <c r="D21" s="14" t="s">
        <v>21</v>
      </c>
      <c r="E21" s="16">
        <v>36</v>
      </c>
      <c r="F21" s="20">
        <v>2.82</v>
      </c>
      <c r="G21" s="26">
        <v>72</v>
      </c>
      <c r="H21" s="26">
        <v>2.4</v>
      </c>
      <c r="I21" s="26">
        <v>0.4</v>
      </c>
      <c r="J21" s="26">
        <v>14</v>
      </c>
    </row>
    <row r="22" spans="1:13" x14ac:dyDescent="0.25">
      <c r="A22" s="9"/>
      <c r="B22" s="9"/>
      <c r="C22" s="10"/>
      <c r="D22" s="14"/>
      <c r="E22" s="57">
        <f>SUM(E15:E21)</f>
        <v>761</v>
      </c>
      <c r="F22" s="58">
        <f t="shared" ref="F22:J22" si="1">SUM(F15:F21)</f>
        <v>89.72</v>
      </c>
      <c r="G22" s="58">
        <f t="shared" si="1"/>
        <v>715.91</v>
      </c>
      <c r="H22" s="58">
        <f t="shared" si="1"/>
        <v>25.7</v>
      </c>
      <c r="I22" s="58">
        <f t="shared" si="1"/>
        <v>26.7</v>
      </c>
      <c r="J22" s="58">
        <f t="shared" si="1"/>
        <v>124.93999999999998</v>
      </c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2026-04-13T12:18:47Z</dcterms:modified>
</cp:coreProperties>
</file>