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F032A734-846E-4194-8B0C-66603F7AED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9" l="1"/>
  <c r="F20" i="9"/>
  <c r="E20" i="9"/>
  <c r="J15" i="9"/>
  <c r="J20" i="9" s="1"/>
  <c r="I15" i="9"/>
  <c r="I20" i="9" s="1"/>
  <c r="H15" i="9"/>
  <c r="H20" i="9" s="1"/>
  <c r="G10" i="9"/>
  <c r="F10" i="9"/>
  <c r="E10" i="9"/>
  <c r="J6" i="9"/>
  <c r="I6" i="9"/>
  <c r="H6" i="9"/>
  <c r="G6" i="9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<sst xmlns="http://schemas.openxmlformats.org/spreadsheetml/2006/main" count="56" uniqueCount="45">
  <si>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</si>
  <si>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</si>
  <si>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</si>
  <si>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</si>
  <si>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</si>
  <si>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</si>
  <si>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</si>
  <si>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</si>
  <si>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</si>
  <si>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</si>
  <si>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</si>
  <si>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</si>
  <si>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гарнир</t>
  </si>
  <si>
    <t>закуска</t>
  </si>
  <si>
    <t>гор.напиток</t>
  </si>
  <si>
    <t>375,376/11</t>
  </si>
  <si>
    <t>171, 302/11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</si>
  <si>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</si>
  <si>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</si>
  <si>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</si>
  <si>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</si>
  <si>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</si>
  <si>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</si>
  <si>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</si>
  <si>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</si>
  <si>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</si>
  <si>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</si>
  <si>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Каша  рассыпчатая (пшенная, ячневая, перловая или  пшеничная)</t>
  </si>
  <si>
    <t>295/11</t>
  </si>
  <si>
    <t>Кнели из кур с соусом (50/40)</t>
  </si>
  <si>
    <t>ГП</t>
  </si>
  <si>
    <t xml:space="preserve">Икра кабачковая </t>
  </si>
  <si>
    <t>202,309/11</t>
  </si>
  <si>
    <t>Макаронные изд.отварные</t>
  </si>
  <si>
    <t>349/11</t>
  </si>
  <si>
    <t>Компот из смеси сухофруктов</t>
  </si>
  <si>
    <t>101/11</t>
  </si>
  <si>
    <t>Суп картофельный с  крупой</t>
  </si>
  <si>
    <t>279/ 300/11</t>
  </si>
  <si>
    <t xml:space="preserve">Тефтели 2-й вариант (п/ф) с соусом 759/13 </t>
  </si>
  <si>
    <t>70,71/11</t>
  </si>
  <si>
    <t xml:space="preserve">Овощи соленые/свежие  </t>
  </si>
  <si>
    <t>Компот из  с/ф</t>
  </si>
  <si>
    <t>2 нед. 4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</si>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</sst>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8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" xfId="0" applyFont="1" applyFill="1" applyBorder="1" applyAlignment="1">
      <alignment horizontal="left" wrapText="1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5" xfId="0" applyFont="1" applyFill="1" applyBorder="1"/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6" xfId="0" applyFont="1" applyFill="1" applyBorder="1" applyProtection="1"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1" fontId="1" fillId="0" borderId="7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0" fontId="1" fillId="0" borderId="18" xfId="0" applyFont="1" applyFill="1" applyBorder="1"/>
    <xf numFmtId="164" fontId="4" fillId="0" borderId="15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0" fontId="1" fillId="0" borderId="2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zoomScaleNormal="100" zoomScaleSheetLayoutView="100" workbookViewId="0">
      <selection activeCell="N8" sqref="N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35" t="s">
        <v>0</v>
      </c>
      <c r="B1" s="36" t="s">
        <v>44</v>
      </c>
      <c r="C1" s="37"/>
      <c r="D1" s="38"/>
      <c r="E1" s="35" t="s">
        <v>1</v>
      </c>
      <c r="F1" s="39"/>
      <c r="G1" s="35" t="s">
        <v>43</v>
      </c>
      <c r="H1" s="35"/>
      <c r="I1" s="35" t="s">
        <v>2</v>
      </c>
      <c r="J1" s="40">
        <v>46121</v>
      </c>
    </row>
    <row r="2" spans="1:12" ht="14.4" thickBot="1" x14ac:dyDescent="0.3">
      <c r="A2" s="35"/>
      <c r="B2" s="35"/>
      <c r="C2" s="35"/>
      <c r="D2" s="35"/>
      <c r="E2" s="35"/>
      <c r="F2" s="41"/>
      <c r="G2" s="35"/>
      <c r="H2" s="35"/>
      <c r="I2" s="35"/>
      <c r="J2" s="35"/>
    </row>
    <row r="3" spans="1:12" ht="14.4" thickBot="1" x14ac:dyDescent="0.3">
      <c r="A3" s="42" t="s">
        <v>17</v>
      </c>
      <c r="B3" s="43" t="s">
        <v>18</v>
      </c>
      <c r="C3" s="43" t="s">
        <v>19</v>
      </c>
      <c r="D3" s="43" t="s">
        <v>20</v>
      </c>
      <c r="E3" s="43" t="s">
        <v>21</v>
      </c>
      <c r="F3" s="43" t="s">
        <v>22</v>
      </c>
      <c r="G3" s="43" t="s">
        <v>23</v>
      </c>
      <c r="H3" s="43" t="s">
        <v>24</v>
      </c>
      <c r="I3" s="43" t="s">
        <v>25</v>
      </c>
      <c r="J3" s="44" t="s">
        <v>26</v>
      </c>
    </row>
    <row r="4" spans="1:12" x14ac:dyDescent="0.25">
      <c r="A4" s="45" t="s">
        <v>3</v>
      </c>
      <c r="B4" s="4" t="s">
        <v>8</v>
      </c>
      <c r="C4" s="5" t="s">
        <v>28</v>
      </c>
      <c r="D4" s="46" t="s">
        <v>29</v>
      </c>
      <c r="E4" s="32">
        <v>90</v>
      </c>
      <c r="F4" s="47">
        <v>41.66</v>
      </c>
      <c r="G4" s="21">
        <v>168.7</v>
      </c>
      <c r="H4" s="21">
        <v>8.8000000000000007</v>
      </c>
      <c r="I4" s="21">
        <v>8.64</v>
      </c>
      <c r="J4" s="21">
        <v>6.5</v>
      </c>
    </row>
    <row r="5" spans="1:12" x14ac:dyDescent="0.25">
      <c r="A5" s="45"/>
      <c r="B5" s="6" t="s">
        <v>13</v>
      </c>
      <c r="C5" s="5" t="s">
        <v>30</v>
      </c>
      <c r="D5" s="7" t="s">
        <v>31</v>
      </c>
      <c r="E5" s="18">
        <v>60</v>
      </c>
      <c r="F5" s="16">
        <v>17.149999999999999</v>
      </c>
      <c r="G5" s="8">
        <v>57</v>
      </c>
      <c r="H5" s="8">
        <v>1.06</v>
      </c>
      <c r="I5" s="8">
        <v>2.2000000000000002</v>
      </c>
      <c r="J5" s="8">
        <v>4.2</v>
      </c>
    </row>
    <row r="6" spans="1:12" x14ac:dyDescent="0.25">
      <c r="A6" s="45"/>
      <c r="B6" s="4" t="s">
        <v>12</v>
      </c>
      <c r="C6" s="5" t="s">
        <v>32</v>
      </c>
      <c r="D6" s="46" t="s">
        <v>33</v>
      </c>
      <c r="E6" s="9">
        <v>150</v>
      </c>
      <c r="F6" s="16">
        <v>13.9</v>
      </c>
      <c r="G6" s="16">
        <f>192.21+13.2</f>
        <v>205.41</v>
      </c>
      <c r="H6" s="16">
        <f>5.51+0.02</f>
        <v>5.5299999999999994</v>
      </c>
      <c r="I6" s="16">
        <f>4.52+1.5</f>
        <v>6.02</v>
      </c>
      <c r="J6" s="16">
        <f>35.99+0.03</f>
        <v>36.020000000000003</v>
      </c>
    </row>
    <row r="7" spans="1:12" x14ac:dyDescent="0.25">
      <c r="A7" s="45"/>
      <c r="B7" s="4" t="s">
        <v>14</v>
      </c>
      <c r="C7" s="5" t="s">
        <v>34</v>
      </c>
      <c r="D7" s="48" t="s">
        <v>35</v>
      </c>
      <c r="E7" s="10">
        <v>200</v>
      </c>
      <c r="F7" s="16">
        <v>12.71</v>
      </c>
      <c r="G7" s="16">
        <v>91</v>
      </c>
      <c r="H7" s="16">
        <v>1.1599999999999999</v>
      </c>
      <c r="I7" s="16">
        <v>0</v>
      </c>
      <c r="J7" s="30">
        <v>47.26</v>
      </c>
    </row>
    <row r="8" spans="1:12" x14ac:dyDescent="0.25">
      <c r="A8" s="45"/>
      <c r="B8" s="49" t="s">
        <v>9</v>
      </c>
      <c r="C8" s="5" t="s">
        <v>4</v>
      </c>
      <c r="D8" s="7" t="s">
        <v>5</v>
      </c>
      <c r="E8" s="9">
        <v>30</v>
      </c>
      <c r="F8" s="50">
        <v>2.5</v>
      </c>
      <c r="G8" s="8">
        <v>70.14</v>
      </c>
      <c r="H8" s="8">
        <v>2.37</v>
      </c>
      <c r="I8" s="8">
        <v>0.3</v>
      </c>
      <c r="J8" s="8">
        <v>14.48</v>
      </c>
    </row>
    <row r="9" spans="1:12" ht="14.4" thickBot="1" x14ac:dyDescent="0.3">
      <c r="A9" s="45"/>
      <c r="B9" s="4" t="s">
        <v>10</v>
      </c>
      <c r="C9" s="5" t="s">
        <v>4</v>
      </c>
      <c r="D9" s="7" t="s">
        <v>11</v>
      </c>
      <c r="E9" s="51">
        <v>25</v>
      </c>
      <c r="F9" s="29">
        <v>1.8</v>
      </c>
      <c r="G9" s="8">
        <v>51.2</v>
      </c>
      <c r="H9" s="8">
        <v>1.76</v>
      </c>
      <c r="I9" s="8">
        <v>0.32</v>
      </c>
      <c r="J9" s="8">
        <v>10.4</v>
      </c>
    </row>
    <row r="10" spans="1:12" x14ac:dyDescent="0.25">
      <c r="A10" s="45"/>
      <c r="B10" s="52"/>
      <c r="C10" s="53"/>
      <c r="D10" s="54"/>
      <c r="E10" s="55">
        <f t="shared" ref="E10" si="0">SUM(E4:E9)</f>
        <v>555</v>
      </c>
      <c r="F10" s="56">
        <f>SUM(F4:F9)</f>
        <v>89.719999999999985</v>
      </c>
      <c r="G10" s="56">
        <f>SUM(G4:G9)</f>
        <v>643.45000000000005</v>
      </c>
      <c r="H10" s="56">
        <v>19.7</v>
      </c>
      <c r="I10" s="56">
        <v>18.2</v>
      </c>
      <c r="J10" s="57">
        <v>101.75</v>
      </c>
    </row>
    <row r="11" spans="1:12" x14ac:dyDescent="0.25">
      <c r="A11" s="45"/>
      <c r="B11" s="11"/>
      <c r="C11" s="11"/>
      <c r="D11" s="12"/>
      <c r="E11" s="31"/>
      <c r="F11" s="13"/>
      <c r="G11" s="31"/>
      <c r="H11" s="31"/>
      <c r="I11" s="31"/>
      <c r="J11" s="58"/>
    </row>
    <row r="12" spans="1:12" ht="14.4" thickBot="1" x14ac:dyDescent="0.3">
      <c r="A12" s="59"/>
      <c r="B12" s="60"/>
      <c r="C12" s="60"/>
      <c r="D12" s="61"/>
      <c r="E12" s="62"/>
      <c r="F12" s="63"/>
      <c r="G12" s="62"/>
      <c r="H12" s="62"/>
      <c r="I12" s="62"/>
      <c r="J12" s="64"/>
    </row>
    <row r="13" spans="1:12" ht="15.6" x14ac:dyDescent="0.3">
      <c r="A13" s="84" t="s">
        <v>6</v>
      </c>
      <c r="B13" s="4" t="s">
        <v>7</v>
      </c>
      <c r="C13" s="10" t="s">
        <v>36</v>
      </c>
      <c r="D13" s="65" t="s">
        <v>37</v>
      </c>
      <c r="E13" s="66">
        <v>200</v>
      </c>
      <c r="F13" s="67">
        <v>10</v>
      </c>
      <c r="G13" s="27">
        <v>264.60000000000002</v>
      </c>
      <c r="H13" s="27">
        <v>1.6</v>
      </c>
      <c r="I13" s="27">
        <v>2.17</v>
      </c>
      <c r="J13" s="34">
        <v>9.69</v>
      </c>
    </row>
    <row r="14" spans="1:12" ht="27.6" x14ac:dyDescent="0.25">
      <c r="A14" s="85"/>
      <c r="B14" s="4" t="s">
        <v>8</v>
      </c>
      <c r="C14" s="68" t="s">
        <v>38</v>
      </c>
      <c r="D14" s="69" t="s">
        <v>39</v>
      </c>
      <c r="E14" s="68">
        <v>90</v>
      </c>
      <c r="F14" s="14">
        <v>44</v>
      </c>
      <c r="G14" s="23">
        <v>142</v>
      </c>
      <c r="H14" s="23">
        <v>7.46</v>
      </c>
      <c r="I14" s="23">
        <v>9.49</v>
      </c>
      <c r="J14" s="23">
        <v>10.7</v>
      </c>
    </row>
    <row r="15" spans="1:12" ht="27.6" x14ac:dyDescent="0.3">
      <c r="A15" s="85"/>
      <c r="B15" s="4" t="s">
        <v>12</v>
      </c>
      <c r="C15" s="5" t="s">
        <v>16</v>
      </c>
      <c r="D15" s="22" t="s">
        <v>27</v>
      </c>
      <c r="E15" s="9">
        <v>150</v>
      </c>
      <c r="F15" s="21">
        <v>10</v>
      </c>
      <c r="G15" s="28">
        <v>223.31</v>
      </c>
      <c r="H15" s="28">
        <f>5.67+0.02</f>
        <v>5.6899999999999995</v>
      </c>
      <c r="I15" s="28">
        <f>5.42+1.5</f>
        <v>6.92</v>
      </c>
      <c r="J15" s="33">
        <f>36.67+0.03</f>
        <v>36.700000000000003</v>
      </c>
      <c r="L15" s="3"/>
    </row>
    <row r="16" spans="1:12" ht="15.6" x14ac:dyDescent="0.25">
      <c r="A16" s="85"/>
      <c r="B16" s="6" t="s">
        <v>13</v>
      </c>
      <c r="C16" s="5" t="s">
        <v>40</v>
      </c>
      <c r="D16" s="7" t="s">
        <v>41</v>
      </c>
      <c r="E16" s="15">
        <v>60</v>
      </c>
      <c r="F16" s="50">
        <v>15</v>
      </c>
      <c r="G16" s="25">
        <v>6</v>
      </c>
      <c r="H16" s="25">
        <v>0.5</v>
      </c>
      <c r="I16" s="25">
        <v>0.1</v>
      </c>
      <c r="J16" s="26">
        <v>1</v>
      </c>
    </row>
    <row r="17" spans="1:13" x14ac:dyDescent="0.25">
      <c r="A17" s="85"/>
      <c r="B17" s="4" t="s">
        <v>14</v>
      </c>
      <c r="C17" s="5" t="s">
        <v>15</v>
      </c>
      <c r="D17" s="7" t="s">
        <v>42</v>
      </c>
      <c r="E17" s="9">
        <v>180</v>
      </c>
      <c r="F17" s="13">
        <v>5.74</v>
      </c>
      <c r="G17" s="8">
        <v>40</v>
      </c>
      <c r="H17" s="8">
        <v>0.53</v>
      </c>
      <c r="I17" s="8">
        <v>0.02</v>
      </c>
      <c r="J17" s="70">
        <v>9.4700000000000006</v>
      </c>
      <c r="L17" s="3"/>
    </row>
    <row r="18" spans="1:13" x14ac:dyDescent="0.25">
      <c r="A18" s="85"/>
      <c r="B18" s="4" t="s">
        <v>9</v>
      </c>
      <c r="C18" s="5" t="s">
        <v>4</v>
      </c>
      <c r="D18" s="7" t="s">
        <v>5</v>
      </c>
      <c r="E18" s="9">
        <v>40</v>
      </c>
      <c r="F18" s="8">
        <v>3</v>
      </c>
      <c r="G18" s="8">
        <v>75</v>
      </c>
      <c r="H18" s="8">
        <v>3.2</v>
      </c>
      <c r="I18" s="8">
        <v>0.5</v>
      </c>
      <c r="J18" s="8">
        <v>14.3</v>
      </c>
    </row>
    <row r="19" spans="1:13" ht="14.4" thickBot="1" x14ac:dyDescent="0.3">
      <c r="A19" s="85"/>
      <c r="B19" s="71" t="s">
        <v>10</v>
      </c>
      <c r="C19" s="72" t="s">
        <v>4</v>
      </c>
      <c r="D19" s="73" t="s">
        <v>11</v>
      </c>
      <c r="E19" s="9">
        <v>26</v>
      </c>
      <c r="F19" s="74">
        <v>1.98</v>
      </c>
      <c r="G19" s="75">
        <v>52</v>
      </c>
      <c r="H19" s="75">
        <v>1.8</v>
      </c>
      <c r="I19" s="75">
        <v>0.3</v>
      </c>
      <c r="J19" s="76">
        <v>10</v>
      </c>
      <c r="L19" s="3"/>
      <c r="M19" s="3"/>
    </row>
    <row r="20" spans="1:13" x14ac:dyDescent="0.25">
      <c r="A20" s="77"/>
      <c r="B20" s="52"/>
      <c r="C20" s="52"/>
      <c r="D20" s="52"/>
      <c r="E20" s="78">
        <f>SUM(E13:E19)</f>
        <v>746</v>
      </c>
      <c r="F20" s="79">
        <f t="shared" ref="F20:J20" si="1">SUM(F13:F19)</f>
        <v>89.72</v>
      </c>
      <c r="G20" s="79">
        <f t="shared" si="1"/>
        <v>802.91000000000008</v>
      </c>
      <c r="H20" s="79">
        <f t="shared" si="1"/>
        <v>20.78</v>
      </c>
      <c r="I20" s="79">
        <f t="shared" si="1"/>
        <v>19.5</v>
      </c>
      <c r="J20" s="80">
        <f t="shared" si="1"/>
        <v>91.86</v>
      </c>
      <c r="M20" s="3"/>
    </row>
    <row r="21" spans="1:13" ht="14.4" thickBot="1" x14ac:dyDescent="0.3">
      <c r="A21" s="81"/>
      <c r="B21" s="24"/>
      <c r="C21" s="24"/>
      <c r="D21" s="24"/>
      <c r="E21" s="82"/>
      <c r="F21" s="82"/>
      <c r="G21" s="82"/>
      <c r="H21" s="82"/>
      <c r="I21" s="82"/>
      <c r="J21" s="83"/>
    </row>
    <row r="22" spans="1:13" x14ac:dyDescent="0.25">
      <c r="A22" s="17"/>
      <c r="B22" s="4"/>
      <c r="C22" s="5"/>
      <c r="D22" s="7"/>
      <c r="E22" s="19"/>
      <c r="F22" s="20"/>
      <c r="G22" s="20"/>
      <c r="H22" s="20"/>
      <c r="I22" s="20"/>
      <c r="J22" s="20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2026-04-07T03:25:02Z</dcterms:modified>
</cp:coreProperties>
</file>