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7527F8C9-66E4-468F-9423-5DBDF28DB358}" xr6:coauthVersionLast="47" xr6:coauthVersionMax="47" xr10:uidLastSave="{00000000-0000-0000-0000-000000000000}"/>
  <bookViews>
    <workbookView xWindow="-108" yWindow="-108" windowWidth="23256" windowHeight="12576" xr2:uid="{DAC9633C-6D91-44F9-9F9D-54E6E61D4788}"/>
  </bookViews>
  <sheets>
    <sheet name="Понедельник 2 (2)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5" i="1"/>
  <c r="I15" i="1"/>
  <c r="H15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<sst xmlns="http://schemas.openxmlformats.org/spreadsheetml/2006/main" count="56" uniqueCount="47">
  <si>
    <t>Школа</t>
  </si>
  <si>
    <t>МБОУ СОШ №25 им. П.К. Каледина</t>
  </si>
  <si>
    <t xml:space="preserve">Понедельник 2 неделя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</si>
  <si>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</si>
  <si>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</si>
  <si>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</si>
  <si>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</si>
  <si>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</si>
  <si>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</si>
  <si>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</si>
  <si>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</si>
  <si>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</si>
  <si>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</si>
  <si>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</si>
  <si>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</si>
  <si>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</si>
  <si>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</si>
  <si>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181/11</t>
  </si>
  <si>
    <t>Каша  молочная ( манная, рисовая или пшенная) с маслом сл.</t>
  </si>
  <si>
    <t>пор. продукт</t>
  </si>
  <si>
    <t>14/11</t>
  </si>
  <si>
    <t>Масло сливочное</t>
  </si>
  <si>
    <t>гор.напиток</t>
  </si>
  <si>
    <t>376/11</t>
  </si>
  <si>
    <t>Чай с сахаром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</si>
  <si>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</si>
  <si>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</si>
  <si>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</si>
  <si>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</si>
  <si>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</si>
  <si>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конд.изд</t>
  </si>
  <si>
    <t>Кондитерские изделия</t>
  </si>
  <si>
    <t>Обед</t>
  </si>
  <si>
    <t>1 блюдо</t>
  </si>
  <si>
    <t>101/11</t>
  </si>
  <si>
    <t>Суп картофельный с  крупой</t>
  </si>
  <si>
    <t>234/11</t>
  </si>
  <si>
    <t>Котлета или биточек рыбные с тушенными овощами в томате</t>
  </si>
  <si>
    <t>гарнир</t>
  </si>
  <si>
    <t>171, 302/11</t>
  </si>
  <si>
    <t>Каша  рассыпчатая (пшенная, ячневая, перловая или  пшеничная)</t>
  </si>
  <si>
    <t>закуска</t>
  </si>
  <si>
    <t>70,71/11</t>
  </si>
  <si>
    <t xml:space="preserve">Овощи соленые/свежие  </t>
  </si>
  <si>
    <t>напиток</t>
  </si>
  <si>
    <t>375,376/11</t>
  </si>
  <si>
    <t xml:space="preserve">Чай с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</si>
</sst>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1" fillId="0" borderId="4" xfId="0" applyFont="1" applyBorder="1"/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1" fontId="2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2" fontId="2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2" fillId="0" borderId="4" xfId="0" applyFont="1" applyBorder="1"/>
    <xf numFmtId="2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/>
      <protection locked="0"/>
    </xf>
    <xf numFmtId="0" fontId="1" fillId="4" borderId="9" xfId="0" applyFont="1" applyFill="1" applyBorder="1"/>
    <xf numFmtId="2" fontId="1" fillId="0" borderId="4" xfId="0" applyNumberFormat="1" applyFont="1" applyBorder="1" applyAlignment="1" applyProtection="1">
      <alignment horizontal="center" vertical="center"/>
      <protection locked="0"/>
    </xf>
    <xf numFmtId="0" fontId="1" fillId="4" borderId="10" xfId="0" applyFont="1" applyFill="1" applyBorder="1"/>
    <xf numFmtId="0" fontId="1" fillId="4" borderId="11" xfId="0" applyFont="1" applyFill="1" applyBorder="1"/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2" fontId="5" fillId="0" borderId="4" xfId="0" applyNumberFormat="1" applyFont="1" applyBorder="1" applyAlignment="1" applyProtection="1">
      <alignment horizontal="center" vertical="center"/>
      <protection locked="0"/>
    </xf>
    <xf numFmtId="2" fontId="6" fillId="0" borderId="4" xfId="0" applyNumberFormat="1" applyFont="1" applyBorder="1" applyAlignment="1">
      <alignment horizontal="center"/>
    </xf>
    <xf numFmtId="1" fontId="1" fillId="0" borderId="4" xfId="0" applyNumberFormat="1" applyFont="1" applyBorder="1" applyAlignment="1" applyProtection="1">
      <alignment horizontal="center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0" fontId="1" fillId="4" borderId="13" xfId="0" applyFont="1" applyFill="1" applyBorder="1"/>
    <xf numFmtId="0" fontId="1" fillId="0" borderId="14" xfId="0" applyFont="1" applyBorder="1" applyProtection="1">
      <protection locked="0"/>
    </xf>
    <xf numFmtId="0" fontId="1" fillId="0" borderId="14" xfId="0" applyFont="1" applyBorder="1" applyAlignment="1" applyProtection="1">
      <alignment wrapText="1"/>
      <protection locked="0"/>
    </xf>
    <xf numFmtId="1" fontId="1" fillId="0" borderId="14" xfId="0" applyNumberFormat="1" applyFont="1" applyBorder="1" applyAlignment="1" applyProtection="1">
      <alignment horizontal="center"/>
      <protection locked="0"/>
    </xf>
    <xf numFmtId="2" fontId="1" fillId="0" borderId="14" xfId="0" applyNumberFormat="1" applyFont="1" applyBorder="1" applyAlignment="1" applyProtection="1">
      <alignment horizontal="center"/>
      <protection locked="0"/>
    </xf>
    <xf numFmtId="1" fontId="1" fillId="0" borderId="15" xfId="0" applyNumberFormat="1" applyFont="1" applyBorder="1" applyAlignment="1" applyProtection="1">
      <alignment horizontal="center"/>
      <protection locked="0"/>
    </xf>
    <xf numFmtId="0" fontId="1" fillId="4" borderId="16" xfId="0" applyFont="1" applyFill="1" applyBorder="1"/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wrapText="1"/>
    </xf>
    <xf numFmtId="2" fontId="2" fillId="0" borderId="12" xfId="0" applyNumberFormat="1" applyFont="1" applyBorder="1" applyAlignment="1">
      <alignment horizontal="center" wrapText="1"/>
    </xf>
    <xf numFmtId="0" fontId="1" fillId="0" borderId="17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wrapText="1"/>
    </xf>
    <xf numFmtId="0" fontId="1" fillId="0" borderId="18" xfId="0" applyFont="1" applyBorder="1"/>
    <xf numFmtId="49" fontId="1" fillId="0" borderId="18" xfId="0" applyNumberFormat="1" applyFont="1" applyBorder="1" applyAlignment="1">
      <alignment horizontal="center"/>
    </xf>
    <xf numFmtId="0" fontId="1" fillId="0" borderId="17" xfId="0" applyFont="1" applyBorder="1" applyAlignment="1">
      <alignment wrapText="1"/>
    </xf>
    <xf numFmtId="164" fontId="5" fillId="0" borderId="17" xfId="0" applyNumberFormat="1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4" borderId="16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46629-8BAE-413B-8529-1F763C6821F0}">
  <dimension ref="A1:J21"/>
  <sheetViews>
    <sheetView tabSelected="1" zoomScaleNormal="100" workbookViewId="0">
      <selection activeCell="L5" sqref="L5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1</v>
      </c>
      <c r="C1" s="3"/>
      <c r="D1" s="4" t="s">
        <v>2</v>
      </c>
      <c r="E1" s="1" t="s">
        <v>3</v>
      </c>
      <c r="F1" s="5"/>
      <c r="I1" s="1" t="s">
        <v>4</v>
      </c>
      <c r="J1" s="6">
        <v>46097</v>
      </c>
    </row>
    <row r="2" spans="1:10" ht="14.4" thickBot="1" x14ac:dyDescent="0.3"/>
    <row r="3" spans="1:10" ht="14.4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1.2" x14ac:dyDescent="0.3">
      <c r="A4" s="11" t="s">
        <v>15</v>
      </c>
      <c r="B4" s="12" t="s">
        <v>16</v>
      </c>
      <c r="C4" s="13" t="s">
        <v>17</v>
      </c>
      <c r="D4" s="14" t="s">
        <v>18</v>
      </c>
      <c r="E4" s="15">
        <v>200</v>
      </c>
      <c r="F4" s="16">
        <v>40</v>
      </c>
      <c r="G4" s="17">
        <v>167.9</v>
      </c>
      <c r="H4" s="17">
        <v>4.72</v>
      </c>
      <c r="I4" s="17">
        <v>6.97</v>
      </c>
      <c r="J4" s="17">
        <v>21.32</v>
      </c>
    </row>
    <row r="5" spans="1:10" ht="15.6" x14ac:dyDescent="0.3">
      <c r="A5" s="11"/>
      <c r="B5" s="12" t="s">
        <v>19</v>
      </c>
      <c r="C5" s="18" t="s">
        <v>20</v>
      </c>
      <c r="D5" s="19" t="s">
        <v>21</v>
      </c>
      <c r="E5" s="15">
        <v>10</v>
      </c>
      <c r="F5" s="20">
        <v>24.1</v>
      </c>
      <c r="G5" s="17">
        <v>66</v>
      </c>
      <c r="H5" s="21">
        <v>0.1</v>
      </c>
      <c r="I5" s="21">
        <v>4.2</v>
      </c>
      <c r="J5" s="21">
        <v>0.13</v>
      </c>
    </row>
    <row r="6" spans="1:10" ht="15.6" x14ac:dyDescent="0.3">
      <c r="A6" s="11"/>
      <c r="B6" s="12" t="s">
        <v>22</v>
      </c>
      <c r="C6" s="22" t="s">
        <v>23</v>
      </c>
      <c r="D6" s="23" t="s">
        <v>24</v>
      </c>
      <c r="E6" s="24">
        <v>200</v>
      </c>
      <c r="F6" s="16">
        <v>5</v>
      </c>
      <c r="G6" s="25">
        <v>40</v>
      </c>
      <c r="H6" s="25">
        <v>0.53</v>
      </c>
      <c r="I6" s="25">
        <v>0.02</v>
      </c>
      <c r="J6" s="25">
        <v>9.4700000000000006</v>
      </c>
    </row>
    <row r="7" spans="1:10" ht="15.6" x14ac:dyDescent="0.3">
      <c r="A7" s="11"/>
      <c r="B7" s="12" t="s">
        <v>25</v>
      </c>
      <c r="C7" s="26" t="s">
        <v>26</v>
      </c>
      <c r="D7" s="14" t="s">
        <v>27</v>
      </c>
      <c r="E7" s="27">
        <v>45</v>
      </c>
      <c r="F7" s="28">
        <v>3.5</v>
      </c>
      <c r="G7" s="21">
        <v>84</v>
      </c>
      <c r="H7" s="21">
        <v>3.7</v>
      </c>
      <c r="I7" s="21">
        <v>0.6</v>
      </c>
      <c r="J7" s="21">
        <v>16</v>
      </c>
    </row>
    <row r="8" spans="1:10" ht="15.6" x14ac:dyDescent="0.3">
      <c r="A8" s="29"/>
      <c r="B8" s="12" t="s">
        <v>28</v>
      </c>
      <c r="C8" s="26" t="s">
        <v>26</v>
      </c>
      <c r="D8" s="14" t="s">
        <v>29</v>
      </c>
      <c r="E8" s="27">
        <v>25</v>
      </c>
      <c r="F8" s="30">
        <v>1.8</v>
      </c>
      <c r="G8" s="21">
        <v>51.2</v>
      </c>
      <c r="H8" s="21">
        <v>1.76</v>
      </c>
      <c r="I8" s="21">
        <v>0.32</v>
      </c>
      <c r="J8" s="21">
        <v>10.4</v>
      </c>
    </row>
    <row r="9" spans="1:10" ht="16.2" thickBot="1" x14ac:dyDescent="0.35">
      <c r="A9" s="31"/>
      <c r="B9" s="12" t="s">
        <v>30</v>
      </c>
      <c r="C9" s="26" t="s">
        <v>26</v>
      </c>
      <c r="D9" s="19" t="s">
        <v>31</v>
      </c>
      <c r="E9" s="27">
        <v>20</v>
      </c>
      <c r="F9" s="16">
        <v>15.32</v>
      </c>
      <c r="G9" s="21">
        <v>62.9</v>
      </c>
      <c r="H9" s="21">
        <v>1.7</v>
      </c>
      <c r="I9" s="21">
        <v>6.8</v>
      </c>
      <c r="J9" s="21">
        <v>13.4</v>
      </c>
    </row>
    <row r="10" spans="1:10" ht="15.6" x14ac:dyDescent="0.3">
      <c r="A10" s="32"/>
      <c r="B10" s="12"/>
      <c r="C10" s="33"/>
      <c r="D10" s="34"/>
      <c r="E10" s="35">
        <f t="shared" ref="E10" si="0">SUM(E4:E9)</f>
        <v>500</v>
      </c>
      <c r="F10" s="36">
        <f>SUM(F4:F9)</f>
        <v>89.72</v>
      </c>
      <c r="G10" s="37">
        <f>SUM(G4:G9)</f>
        <v>471.99999999999994</v>
      </c>
      <c r="H10" s="37">
        <f>SUM(H4:H9)</f>
        <v>12.51</v>
      </c>
      <c r="I10" s="37">
        <f>SUM(I4:I9)</f>
        <v>18.91</v>
      </c>
      <c r="J10" s="37">
        <f>SUM(J4:J9)</f>
        <v>70.72</v>
      </c>
    </row>
    <row r="11" spans="1:10" x14ac:dyDescent="0.25">
      <c r="A11" s="11"/>
      <c r="B11" s="33"/>
      <c r="C11" s="33"/>
      <c r="D11" s="34"/>
      <c r="E11" s="38"/>
      <c r="F11" s="28"/>
      <c r="G11" s="38"/>
      <c r="H11" s="38"/>
      <c r="I11" s="38"/>
      <c r="J11" s="39"/>
    </row>
    <row r="12" spans="1:10" ht="14.4" thickBot="1" x14ac:dyDescent="0.3">
      <c r="A12" s="40"/>
      <c r="B12" s="41"/>
      <c r="C12" s="41"/>
      <c r="D12" s="42"/>
      <c r="E12" s="43"/>
      <c r="F12" s="44"/>
      <c r="G12" s="43"/>
      <c r="H12" s="43"/>
      <c r="I12" s="43"/>
      <c r="J12" s="45"/>
    </row>
    <row r="13" spans="1:10" ht="15.6" x14ac:dyDescent="0.3">
      <c r="A13" s="46" t="s">
        <v>32</v>
      </c>
      <c r="B13" s="12" t="s">
        <v>33</v>
      </c>
      <c r="C13" s="47" t="s">
        <v>34</v>
      </c>
      <c r="D13" s="48" t="s">
        <v>35</v>
      </c>
      <c r="E13" s="49">
        <v>200</v>
      </c>
      <c r="F13" s="50">
        <v>10</v>
      </c>
      <c r="G13" s="17">
        <v>98.6</v>
      </c>
      <c r="H13" s="17">
        <v>1.6</v>
      </c>
      <c r="I13" s="17">
        <v>2.17</v>
      </c>
      <c r="J13" s="51">
        <v>9.69</v>
      </c>
    </row>
    <row r="14" spans="1:10" ht="27.6" x14ac:dyDescent="0.25">
      <c r="A14" s="46"/>
      <c r="B14" s="12" t="s">
        <v>16</v>
      </c>
      <c r="C14" s="52" t="s">
        <v>36</v>
      </c>
      <c r="D14" s="53" t="s">
        <v>37</v>
      </c>
      <c r="E14" s="54">
        <v>90</v>
      </c>
      <c r="F14" s="55">
        <v>45</v>
      </c>
      <c r="G14" s="56">
        <v>147.68</v>
      </c>
      <c r="H14" s="56">
        <v>12.8</v>
      </c>
      <c r="I14" s="56">
        <v>8.3800000000000008</v>
      </c>
      <c r="J14" s="57">
        <v>6.5</v>
      </c>
    </row>
    <row r="15" spans="1:10" ht="27.6" x14ac:dyDescent="0.3">
      <c r="A15" s="46"/>
      <c r="B15" s="12" t="s">
        <v>38</v>
      </c>
      <c r="C15" s="52" t="s">
        <v>39</v>
      </c>
      <c r="D15" s="58" t="s">
        <v>40</v>
      </c>
      <c r="E15" s="59">
        <v>150</v>
      </c>
      <c r="F15" s="55">
        <v>10</v>
      </c>
      <c r="G15" s="21">
        <v>223.31</v>
      </c>
      <c r="H15" s="21">
        <f>5.67+0.02</f>
        <v>5.6899999999999995</v>
      </c>
      <c r="I15" s="21">
        <f>5.42+1.5</f>
        <v>6.92</v>
      </c>
      <c r="J15" s="60">
        <f>36.67+0.03</f>
        <v>36.700000000000003</v>
      </c>
    </row>
    <row r="16" spans="1:10" ht="15.6" x14ac:dyDescent="0.25">
      <c r="A16" s="46"/>
      <c r="B16" s="61" t="s">
        <v>41</v>
      </c>
      <c r="C16" s="52" t="s">
        <v>42</v>
      </c>
      <c r="D16" s="62" t="s">
        <v>43</v>
      </c>
      <c r="E16" s="63">
        <v>60</v>
      </c>
      <c r="F16" s="20">
        <v>15</v>
      </c>
      <c r="G16" s="64">
        <v>6</v>
      </c>
      <c r="H16" s="64">
        <v>0.5</v>
      </c>
      <c r="I16" s="64">
        <v>0.1</v>
      </c>
      <c r="J16" s="65">
        <v>1</v>
      </c>
    </row>
    <row r="17" spans="1:10" ht="15.6" x14ac:dyDescent="0.3">
      <c r="A17" s="76"/>
      <c r="B17" s="12" t="s">
        <v>44</v>
      </c>
      <c r="C17" s="52" t="s">
        <v>45</v>
      </c>
      <c r="D17" s="62" t="s">
        <v>46</v>
      </c>
      <c r="E17" s="63">
        <v>180</v>
      </c>
      <c r="F17" s="16">
        <v>4.4000000000000004</v>
      </c>
      <c r="G17" s="21">
        <v>36</v>
      </c>
      <c r="H17" s="21">
        <v>0.48</v>
      </c>
      <c r="I17" s="21">
        <v>0.02</v>
      </c>
      <c r="J17" s="60">
        <v>8.52</v>
      </c>
    </row>
    <row r="18" spans="1:10" x14ac:dyDescent="0.25">
      <c r="A18" s="76"/>
      <c r="B18" s="12" t="s">
        <v>25</v>
      </c>
      <c r="C18" s="52" t="s">
        <v>26</v>
      </c>
      <c r="D18" s="62" t="s">
        <v>27</v>
      </c>
      <c r="E18" s="59">
        <v>40</v>
      </c>
      <c r="F18" s="66">
        <v>3</v>
      </c>
      <c r="G18" s="66">
        <v>75</v>
      </c>
      <c r="H18" s="66">
        <v>3.2</v>
      </c>
      <c r="I18" s="66">
        <v>0.5</v>
      </c>
      <c r="J18" s="66">
        <v>14.3</v>
      </c>
    </row>
    <row r="19" spans="1:10" ht="15.6" x14ac:dyDescent="0.25">
      <c r="A19" s="76"/>
      <c r="B19" s="12" t="s">
        <v>28</v>
      </c>
      <c r="C19" s="52" t="s">
        <v>26</v>
      </c>
      <c r="D19" s="62" t="s">
        <v>29</v>
      </c>
      <c r="E19" s="63">
        <v>31</v>
      </c>
      <c r="F19" s="30">
        <v>2.3199999999999998</v>
      </c>
      <c r="G19" s="64">
        <v>62</v>
      </c>
      <c r="H19" s="64">
        <v>2.1</v>
      </c>
      <c r="I19" s="64">
        <v>0.4</v>
      </c>
      <c r="J19" s="65">
        <v>12.5</v>
      </c>
    </row>
    <row r="20" spans="1:10" x14ac:dyDescent="0.25">
      <c r="A20" s="76"/>
      <c r="B20" s="67"/>
      <c r="C20" s="68"/>
      <c r="D20" s="69"/>
      <c r="E20" s="70">
        <f t="shared" ref="E20:J20" si="1">SUM(E13:E19)</f>
        <v>751</v>
      </c>
      <c r="F20" s="71">
        <f t="shared" si="1"/>
        <v>89.72</v>
      </c>
      <c r="G20" s="71">
        <f t="shared" si="1"/>
        <v>648.59</v>
      </c>
      <c r="H20" s="71">
        <f t="shared" si="1"/>
        <v>26.37</v>
      </c>
      <c r="I20" s="71">
        <f t="shared" si="1"/>
        <v>18.489999999999998</v>
      </c>
      <c r="J20" s="72">
        <f t="shared" si="1"/>
        <v>89.21</v>
      </c>
    </row>
    <row r="21" spans="1:10" ht="14.4" thickBot="1" x14ac:dyDescent="0.3">
      <c r="A21" s="77"/>
      <c r="B21" s="73"/>
      <c r="C21" s="73"/>
      <c r="D21" s="73"/>
      <c r="E21" s="73"/>
      <c r="F21" s="74"/>
      <c r="G21" s="73"/>
      <c r="H21" s="73"/>
      <c r="I21" s="73"/>
      <c r="J21" s="75"/>
    </row>
  </sheetData>
  <mergeCells count="1">
    <mergeCell ref="A17:A2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2026-02-02T05:24:59Z</dcterms:created>
  <dcterms:modified xsi:type="dcterms:W3CDTF">2026-03-15T13:49:37Z</dcterms:modified>
</cp:coreProperties>
</file>