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2F676FA8-5210-4791-B06A-46D2190530A2}" xr6:coauthVersionLast="47" xr6:coauthVersionMax="47" xr10:uidLastSave="{00000000-0000-0000-0000-000000000000}"/>
  <bookViews>
    <workbookView xWindow="-108" yWindow="-108" windowWidth="23256" windowHeight="12576" xr2:uid="{27A1C588-88BE-4E44-AD7D-2448A8B83A6E}"/>
  </bookViews>
  <sheets>
    <sheet name="Пятница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J16" i="1"/>
  <c r="J21" i="1" s="1"/>
  <c r="I16" i="1"/>
  <c r="H16" i="1"/>
  <c r="J10" i="1"/>
  <c r="I10" i="1"/>
  <c r="F10" i="1"/>
  <c r="E10" i="1"/>
  <c r="J5" i="1"/>
  <c r="I5" i="1"/>
  <c r="H5" i="1"/>
  <c r="H10" i="1" s="1"/>
  <c r="G5" i="1"/>
  <c r="G10" i="1" s="1"/>
</calcChain>
</file>

<file path=xl/sharedStrings.xml><?xml version="1.0" encoding="utf-8"?>
<sst xmlns="http://schemas.openxmlformats.org/spreadsheetml/2006/main" count="56" uniqueCount="47">
  <si>
    <t>Школа</t>
  </si>
  <si>
    <t>МБОУ СОШ № 25 им. П.К. Каледина</t>
  </si>
  <si>
    <t xml:space="preserve">1 неделя пятница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</si>
  <si>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</si>
  <si>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</si>
  <si>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</si>
  <si>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</si>
  <si>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</si>
  <si>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</si>
  <si>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</si>
  <si>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</si>
  <si>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</si>
  <si>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</si>
  <si>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</si>
  <si>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</si>
  <si>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</si>
  <si>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</si>
  <si>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290/11</t>
  </si>
  <si>
    <t>Птица, тушенная в соусе (50/40)</t>
  </si>
  <si>
    <t>гарнир</t>
  </si>
  <si>
    <t>202,309/11</t>
  </si>
  <si>
    <t>Макаронные изделия отварные</t>
  </si>
  <si>
    <t>гор.напиток</t>
  </si>
  <si>
    <t>349/11</t>
  </si>
  <si>
    <t>Компот из смеси сухофруктов</t>
  </si>
  <si>
    <t>закуска</t>
  </si>
  <si>
    <t>Таб.32/13</t>
  </si>
  <si>
    <t>Свекла отварная с маслом растительным</t>
  </si>
  <si>
    <t>хлеб бел.</t>
  </si>
  <si>
    <t>ПР</t>
  </si>
  <si>
    <t>Хлеб пшеничный йодир.</t>
  </si>
  <si>
    <t>хлеб черн.</t>
  </si>
  <si>
    <t>Хлеб ржано-пшеничный</t>
  </si>
  <si>
    <t>Обед</t>
  </si>
  <si>
    <t>1 блюдо</t>
  </si>
  <si>
    <t>103/11</t>
  </si>
  <si>
    <t>Суп картофельный с макарон. изд</t>
  </si>
  <si>
    <t>279/ 300/11</t>
  </si>
  <si>
    <t xml:space="preserve">Тефтели 2-й вариант (п/ф) с соусом 759/13 </t>
  </si>
  <si>
    <t>171, 302/11</t>
  </si>
  <si>
    <t>Каша  рассыпчатая (пшенная, ячневая, перловая или  пшеничная)</t>
  </si>
  <si>
    <t>45,47/11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</si>
  <si>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квашеной капусты</t>
    </r>
  </si>
  <si>
    <t>напиток</t>
  </si>
  <si>
    <t>375,376/11</t>
  </si>
  <si>
    <t xml:space="preserve">Чай с лимоном 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</si>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</sst>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49" fontId="1" fillId="0" borderId="3" xfId="0" applyNumberFormat="1" applyFont="1" applyBorder="1" applyAlignment="1" applyProtection="1">
      <alignment horizontal="center"/>
      <protection locked="0"/>
    </xf>
    <xf numFmtId="14" fontId="1" fillId="0" borderId="3" xfId="0" applyNumberFormat="1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1" fillId="0" borderId="7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2" fontId="1" fillId="0" borderId="3" xfId="0" applyNumberFormat="1" applyFont="1" applyBorder="1" applyAlignment="1" applyProtection="1">
      <alignment horizontal="center"/>
      <protection locked="0"/>
    </xf>
    <xf numFmtId="2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Protection="1">
      <protection locked="0"/>
    </xf>
    <xf numFmtId="0" fontId="1" fillId="0" borderId="3" xfId="0" applyFont="1" applyBorder="1" applyAlignment="1" applyProtection="1">
      <alignment wrapText="1"/>
      <protection locked="0"/>
    </xf>
    <xf numFmtId="164" fontId="3" fillId="0" borderId="3" xfId="0" applyNumberFormat="1" applyFont="1" applyBorder="1" applyAlignment="1" applyProtection="1">
      <alignment horizontal="center"/>
      <protection locked="0"/>
    </xf>
    <xf numFmtId="2" fontId="3" fillId="0" borderId="3" xfId="0" applyNumberFormat="1" applyFont="1" applyBorder="1" applyAlignment="1" applyProtection="1">
      <alignment horizontal="center"/>
      <protection locked="0"/>
    </xf>
    <xf numFmtId="2" fontId="3" fillId="0" borderId="3" xfId="0" applyNumberFormat="1" applyFont="1" applyBorder="1" applyAlignment="1">
      <alignment horizontal="center"/>
    </xf>
    <xf numFmtId="2" fontId="1" fillId="0" borderId="0" xfId="0" applyNumberFormat="1" applyFont="1"/>
    <xf numFmtId="0" fontId="1" fillId="0" borderId="8" xfId="0" applyFont="1" applyBorder="1"/>
    <xf numFmtId="0" fontId="1" fillId="0" borderId="7" xfId="0" applyFont="1" applyBorder="1" applyProtection="1">
      <protection locked="0"/>
    </xf>
    <xf numFmtId="0" fontId="1" fillId="0" borderId="7" xfId="0" applyFont="1" applyBorder="1" applyAlignment="1" applyProtection="1">
      <alignment wrapText="1"/>
      <protection locked="0"/>
    </xf>
    <xf numFmtId="1" fontId="1" fillId="0" borderId="7" xfId="0" applyNumberFormat="1" applyFont="1" applyBorder="1" applyAlignment="1" applyProtection="1">
      <alignment horizontal="center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9" xfId="0" applyNumberFormat="1" applyFont="1" applyBorder="1" applyAlignment="1" applyProtection="1">
      <alignment horizontal="center"/>
      <protection locked="0"/>
    </xf>
    <xf numFmtId="0" fontId="1" fillId="0" borderId="10" xfId="0" applyFont="1" applyBorder="1"/>
    <xf numFmtId="0" fontId="1" fillId="0" borderId="11" xfId="0" applyFont="1" applyBorder="1" applyProtection="1">
      <protection locked="0"/>
    </xf>
    <xf numFmtId="0" fontId="1" fillId="0" borderId="11" xfId="0" applyFont="1" applyBorder="1" applyAlignment="1" applyProtection="1">
      <alignment wrapText="1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2" fontId="1" fillId="0" borderId="11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/>
    </xf>
    <xf numFmtId="0" fontId="1" fillId="0" borderId="13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2" fontId="1" fillId="0" borderId="3" xfId="0" applyNumberFormat="1" applyFont="1" applyBorder="1" applyAlignment="1" applyProtection="1">
      <alignment horizontal="center" vertical="center"/>
      <protection locked="0"/>
    </xf>
    <xf numFmtId="2" fontId="4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wrapText="1"/>
    </xf>
    <xf numFmtId="2" fontId="5" fillId="0" borderId="14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wrapText="1"/>
    </xf>
    <xf numFmtId="1" fontId="5" fillId="0" borderId="3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0" fontId="1" fillId="0" borderId="15" xfId="0" applyFont="1" applyBorder="1"/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7B9E5-EBF0-47FC-9A19-F88B0485A37A}">
  <sheetPr>
    <pageSetUpPr fitToPage="1"/>
  </sheetPr>
  <dimension ref="A1:N22"/>
  <sheetViews>
    <sheetView tabSelected="1" zoomScaleNormal="100" workbookViewId="0">
      <selection activeCell="N10" sqref="N10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6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4" x14ac:dyDescent="0.25">
      <c r="A1" s="1" t="s">
        <v>0</v>
      </c>
      <c r="B1" s="2" t="s">
        <v>1</v>
      </c>
      <c r="C1" s="3"/>
      <c r="D1" s="1" t="s">
        <v>2</v>
      </c>
      <c r="E1" s="1" t="s">
        <v>3</v>
      </c>
      <c r="F1" s="4"/>
      <c r="I1" s="1" t="s">
        <v>4</v>
      </c>
      <c r="J1" s="5">
        <v>46066</v>
      </c>
    </row>
    <row r="2" spans="1:14" ht="14.4" thickBot="1" x14ac:dyDescent="0.3"/>
    <row r="3" spans="1:14" ht="18.75" customHeight="1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4" x14ac:dyDescent="0.25">
      <c r="A4" s="10" t="s">
        <v>15</v>
      </c>
      <c r="B4" s="10" t="s">
        <v>16</v>
      </c>
      <c r="C4" s="11" t="s">
        <v>17</v>
      </c>
      <c r="D4" s="12" t="s">
        <v>18</v>
      </c>
      <c r="E4" s="13">
        <v>90</v>
      </c>
      <c r="F4" s="14">
        <v>45.03</v>
      </c>
      <c r="G4" s="15">
        <v>160</v>
      </c>
      <c r="H4" s="15">
        <v>11.5</v>
      </c>
      <c r="I4" s="15">
        <v>13.26</v>
      </c>
      <c r="J4" s="15">
        <v>3.51</v>
      </c>
    </row>
    <row r="5" spans="1:14" x14ac:dyDescent="0.25">
      <c r="A5" s="10"/>
      <c r="B5" s="10" t="s">
        <v>19</v>
      </c>
      <c r="C5" s="11" t="s">
        <v>20</v>
      </c>
      <c r="D5" s="16" t="s">
        <v>21</v>
      </c>
      <c r="E5" s="17">
        <v>150</v>
      </c>
      <c r="F5" s="14">
        <v>13.9</v>
      </c>
      <c r="G5" s="14">
        <f>192.21+13.2</f>
        <v>205.41</v>
      </c>
      <c r="H5" s="14">
        <f>5.51+0.02</f>
        <v>5.5299999999999994</v>
      </c>
      <c r="I5" s="14">
        <f>4.52+1.5</f>
        <v>6.02</v>
      </c>
      <c r="J5" s="14">
        <f>35.99+0.03</f>
        <v>36.020000000000003</v>
      </c>
    </row>
    <row r="6" spans="1:14" x14ac:dyDescent="0.25">
      <c r="A6" s="10"/>
      <c r="B6" s="10" t="s">
        <v>22</v>
      </c>
      <c r="C6" s="11" t="s">
        <v>23</v>
      </c>
      <c r="D6" s="18" t="s">
        <v>24</v>
      </c>
      <c r="E6" s="19">
        <v>200</v>
      </c>
      <c r="F6" s="14">
        <v>12.71</v>
      </c>
      <c r="G6" s="14">
        <v>91</v>
      </c>
      <c r="H6" s="14">
        <v>1.1599999999999999</v>
      </c>
      <c r="I6" s="14">
        <v>0</v>
      </c>
      <c r="J6" s="15">
        <v>47.26</v>
      </c>
    </row>
    <row r="7" spans="1:14" x14ac:dyDescent="0.25">
      <c r="A7" s="10"/>
      <c r="B7" s="20" t="s">
        <v>25</v>
      </c>
      <c r="C7" s="11" t="s">
        <v>26</v>
      </c>
      <c r="D7" s="21" t="s">
        <v>27</v>
      </c>
      <c r="E7" s="22">
        <v>60</v>
      </c>
      <c r="F7" s="14">
        <v>15</v>
      </c>
      <c r="G7" s="23">
        <v>46.9</v>
      </c>
      <c r="H7" s="23">
        <v>0.72</v>
      </c>
      <c r="I7" s="23">
        <v>0.4</v>
      </c>
      <c r="J7" s="23">
        <v>1.56</v>
      </c>
    </row>
    <row r="8" spans="1:14" x14ac:dyDescent="0.25">
      <c r="A8" s="10"/>
      <c r="B8" s="10" t="s">
        <v>28</v>
      </c>
      <c r="C8" s="11" t="s">
        <v>29</v>
      </c>
      <c r="D8" s="24" t="s">
        <v>30</v>
      </c>
      <c r="E8" s="17">
        <v>20</v>
      </c>
      <c r="F8" s="25">
        <v>1.5</v>
      </c>
      <c r="G8" s="26">
        <v>38</v>
      </c>
      <c r="H8" s="26">
        <v>1.6</v>
      </c>
      <c r="I8" s="26">
        <v>0.3</v>
      </c>
      <c r="J8" s="26">
        <v>7</v>
      </c>
    </row>
    <row r="9" spans="1:14" x14ac:dyDescent="0.25">
      <c r="A9" s="10"/>
      <c r="B9" s="10" t="s">
        <v>31</v>
      </c>
      <c r="C9" s="11" t="s">
        <v>29</v>
      </c>
      <c r="D9" s="24" t="s">
        <v>32</v>
      </c>
      <c r="E9" s="17">
        <v>22</v>
      </c>
      <c r="F9" s="25">
        <v>1.58</v>
      </c>
      <c r="G9" s="26">
        <v>44</v>
      </c>
      <c r="H9" s="26">
        <v>1.5</v>
      </c>
      <c r="I9" s="26">
        <v>0.32</v>
      </c>
      <c r="J9" s="26">
        <v>9</v>
      </c>
    </row>
    <row r="10" spans="1:14" x14ac:dyDescent="0.25">
      <c r="A10" s="10"/>
      <c r="B10" s="10"/>
      <c r="C10" s="27"/>
      <c r="D10" s="28"/>
      <c r="E10" s="29">
        <f>SUM(E4:E9)</f>
        <v>542</v>
      </c>
      <c r="F10" s="30">
        <f>SUM(F4:F9)</f>
        <v>89.72</v>
      </c>
      <c r="G10" s="31">
        <f t="shared" ref="G10:J10" si="0">SUM(G4:G9)</f>
        <v>585.30999999999995</v>
      </c>
      <c r="H10" s="31">
        <f t="shared" si="0"/>
        <v>22.01</v>
      </c>
      <c r="I10" s="31">
        <f t="shared" si="0"/>
        <v>20.3</v>
      </c>
      <c r="J10" s="31">
        <f t="shared" si="0"/>
        <v>104.35</v>
      </c>
      <c r="N10" s="32"/>
    </row>
    <row r="11" spans="1:14" x14ac:dyDescent="0.25">
      <c r="A11" s="33"/>
      <c r="B11" s="34"/>
      <c r="C11" s="34"/>
      <c r="D11" s="35"/>
      <c r="E11" s="36"/>
      <c r="F11" s="37"/>
      <c r="G11" s="37"/>
      <c r="H11" s="37"/>
      <c r="I11" s="37"/>
      <c r="J11" s="38"/>
      <c r="N11" s="32"/>
    </row>
    <row r="12" spans="1:14" ht="14.4" thickBot="1" x14ac:dyDescent="0.3">
      <c r="A12" s="39"/>
      <c r="B12" s="40"/>
      <c r="C12" s="40"/>
      <c r="D12" s="41"/>
      <c r="E12" s="42"/>
      <c r="F12" s="43"/>
      <c r="G12" s="42"/>
      <c r="H12" s="42"/>
      <c r="I12" s="42"/>
      <c r="J12" s="44"/>
    </row>
    <row r="13" spans="1:14" x14ac:dyDescent="0.25">
      <c r="M13" s="32"/>
    </row>
    <row r="14" spans="1:14" ht="15.6" x14ac:dyDescent="0.3">
      <c r="A14" s="33" t="s">
        <v>33</v>
      </c>
      <c r="B14" s="10" t="s">
        <v>34</v>
      </c>
      <c r="C14" s="19" t="s">
        <v>35</v>
      </c>
      <c r="D14" s="45" t="s">
        <v>36</v>
      </c>
      <c r="E14" s="46">
        <v>200</v>
      </c>
      <c r="F14" s="14">
        <v>10</v>
      </c>
      <c r="G14" s="47">
        <v>94.6</v>
      </c>
      <c r="H14" s="47">
        <v>4.95</v>
      </c>
      <c r="I14" s="47">
        <v>6.27</v>
      </c>
      <c r="J14" s="47">
        <v>23.95</v>
      </c>
      <c r="L14" s="32"/>
    </row>
    <row r="15" spans="1:14" ht="27.6" x14ac:dyDescent="0.25">
      <c r="A15" s="48"/>
      <c r="B15" s="10" t="s">
        <v>16</v>
      </c>
      <c r="C15" s="49" t="s">
        <v>37</v>
      </c>
      <c r="D15" s="50" t="s">
        <v>38</v>
      </c>
      <c r="E15" s="49">
        <v>90</v>
      </c>
      <c r="F15" s="51">
        <v>44</v>
      </c>
      <c r="G15" s="52">
        <v>142</v>
      </c>
      <c r="H15" s="52">
        <v>7.46</v>
      </c>
      <c r="I15" s="52">
        <v>9.49</v>
      </c>
      <c r="J15" s="52">
        <v>10.7</v>
      </c>
    </row>
    <row r="16" spans="1:14" ht="27.6" x14ac:dyDescent="0.3">
      <c r="A16" s="48"/>
      <c r="B16" s="10" t="s">
        <v>19</v>
      </c>
      <c r="C16" s="11" t="s">
        <v>39</v>
      </c>
      <c r="D16" s="53" t="s">
        <v>40</v>
      </c>
      <c r="E16" s="17">
        <v>150</v>
      </c>
      <c r="F16" s="54">
        <v>10</v>
      </c>
      <c r="G16" s="55">
        <v>223.31</v>
      </c>
      <c r="H16" s="55">
        <f>5.67+0.02</f>
        <v>5.6899999999999995</v>
      </c>
      <c r="I16" s="55">
        <f>5.42+1.5</f>
        <v>6.92</v>
      </c>
      <c r="J16" s="56">
        <f>36.67+0.03</f>
        <v>36.700000000000003</v>
      </c>
    </row>
    <row r="17" spans="1:13" ht="15.6" x14ac:dyDescent="0.3">
      <c r="A17" s="48"/>
      <c r="B17" s="20" t="s">
        <v>25</v>
      </c>
      <c r="C17" s="11" t="s">
        <v>41</v>
      </c>
      <c r="D17" s="24" t="s">
        <v>42</v>
      </c>
      <c r="E17" s="57">
        <v>60</v>
      </c>
      <c r="F17" s="26">
        <v>15</v>
      </c>
      <c r="G17" s="58">
        <v>64</v>
      </c>
      <c r="H17" s="58">
        <v>1.02</v>
      </c>
      <c r="I17" s="58">
        <v>3</v>
      </c>
      <c r="J17" s="59">
        <v>15.07</v>
      </c>
    </row>
    <row r="18" spans="1:13" ht="15.6" x14ac:dyDescent="0.3">
      <c r="A18" s="48"/>
      <c r="B18" s="10" t="s">
        <v>43</v>
      </c>
      <c r="C18" s="11" t="s">
        <v>44</v>
      </c>
      <c r="D18" s="24" t="s">
        <v>45</v>
      </c>
      <c r="E18" s="60">
        <v>180</v>
      </c>
      <c r="F18" s="61">
        <v>4.4000000000000004</v>
      </c>
      <c r="G18" s="55">
        <v>36</v>
      </c>
      <c r="H18" s="55">
        <v>0.48</v>
      </c>
      <c r="I18" s="55">
        <v>0.02</v>
      </c>
      <c r="J18" s="55">
        <v>8.52</v>
      </c>
      <c r="M18" s="32"/>
    </row>
    <row r="19" spans="1:13" ht="15.6" x14ac:dyDescent="0.3">
      <c r="A19" s="48"/>
      <c r="B19" s="10" t="s">
        <v>28</v>
      </c>
      <c r="C19" s="62" t="s">
        <v>29</v>
      </c>
      <c r="D19" s="63" t="s">
        <v>46</v>
      </c>
      <c r="E19" s="64">
        <v>45</v>
      </c>
      <c r="F19" s="25">
        <v>3.5</v>
      </c>
      <c r="G19" s="55">
        <v>84</v>
      </c>
      <c r="H19" s="55">
        <v>3.7</v>
      </c>
      <c r="I19" s="55">
        <v>0.6</v>
      </c>
      <c r="J19" s="55">
        <v>16</v>
      </c>
      <c r="M19" s="32"/>
    </row>
    <row r="20" spans="1:13" ht="15.6" x14ac:dyDescent="0.3">
      <c r="A20" s="48"/>
      <c r="B20" s="10" t="s">
        <v>31</v>
      </c>
      <c r="C20" s="11" t="s">
        <v>29</v>
      </c>
      <c r="D20" s="24" t="s">
        <v>32</v>
      </c>
      <c r="E20" s="17">
        <v>36</v>
      </c>
      <c r="F20" s="25">
        <v>2.82</v>
      </c>
      <c r="G20" s="55">
        <v>72</v>
      </c>
      <c r="H20" s="55">
        <v>2.4</v>
      </c>
      <c r="I20" s="55">
        <v>0.4</v>
      </c>
      <c r="J20" s="55">
        <v>14</v>
      </c>
    </row>
    <row r="21" spans="1:13" x14ac:dyDescent="0.25">
      <c r="A21" s="48"/>
      <c r="B21" s="10"/>
      <c r="C21" s="11"/>
      <c r="D21" s="24"/>
      <c r="E21" s="65">
        <f>SUM(E14:E20)</f>
        <v>761</v>
      </c>
      <c r="F21" s="66">
        <f t="shared" ref="F21:J21" si="1">SUM(F14:F20)</f>
        <v>89.72</v>
      </c>
      <c r="G21" s="66">
        <f t="shared" si="1"/>
        <v>715.91</v>
      </c>
      <c r="H21" s="66">
        <f t="shared" si="1"/>
        <v>25.7</v>
      </c>
      <c r="I21" s="66">
        <f t="shared" si="1"/>
        <v>26.7</v>
      </c>
      <c r="J21" s="66">
        <f t="shared" si="1"/>
        <v>124.93999999999998</v>
      </c>
    </row>
    <row r="22" spans="1:13" ht="14.4" thickBot="1" x14ac:dyDescent="0.3">
      <c r="A22" s="67"/>
      <c r="B22" s="68"/>
      <c r="C22" s="68"/>
      <c r="D22" s="68"/>
      <c r="E22" s="68"/>
      <c r="F22" s="69"/>
      <c r="G22" s="68"/>
      <c r="H22" s="68"/>
      <c r="I22" s="68"/>
      <c r="J22" s="70"/>
    </row>
  </sheetData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2026-02-10T06:14:19Z</dcterms:created>
  <dcterms:modified xsi:type="dcterms:W3CDTF">2026-02-10T06:14:40Z</dcterms:modified>
</cp:coreProperties>
</file>