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1E6FD272-559E-4B77-9054-6EDDD407964E}" xr6:coauthVersionLast="47" xr6:coauthVersionMax="47" xr10:uidLastSave="{00000000-0000-0000-0000-000000000000}"/>
  <bookViews>
    <workbookView xWindow="-108" yWindow="-108" windowWidth="23256" windowHeight="12576" xr2:uid="{C4B63541-A6AE-4A97-B787-3EF072F57949}"/>
  </bookViews>
  <sheets>
    <sheet name="Четвер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15" i="1"/>
  <c r="H20" i="1" s="1"/>
  <c r="F10" i="1"/>
  <c r="E10" i="1"/>
  <c r="G5" i="1"/>
  <c r="G10" i="1" s="1"/>
</calcChain>
</file>

<file path=xl/sharedStrings.xml><?xml version="1.0" encoding="utf-8"?>
<sst xmlns="http://schemas.openxmlformats.org/spreadsheetml/2006/main" count="55" uniqueCount="43">
  <si>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</si>
  <si>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</si>
  <si>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</si>
  <si>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</si>
  <si>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</si>
  <si>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</si>
  <si>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</si>
  <si>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</si>
  <si>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</si>
  <si>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</si>
  <si>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</si>
  <si>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</si>
  <si>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</si>
  <si>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</si>
  <si>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</si>
  <si>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</si>
  <si>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234/11</t>
  </si>
  <si>
    <t>Котлета или биточек рыбные с тушенными овощами в томате</t>
  </si>
  <si>
    <t>гарнир</t>
  </si>
  <si>
    <t>171, 302/11</t>
  </si>
  <si>
    <t>Каша  рассыпчатая (гречневая  или рисовая)</t>
  </si>
  <si>
    <t>закуска</t>
  </si>
  <si>
    <t>Таб.32/13</t>
  </si>
  <si>
    <t xml:space="preserve">Икра кабачковая 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</si>
  <si>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</si>
  <si>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</si>
  <si>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</si>
  <si>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</si>
  <si>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</si>
  <si>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</si>
  <si>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</si>
  <si>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</si>
  <si>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</si>
  <si>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</si>
  <si>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</si>
  <si>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</si>
  <si>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279/11</t>
  </si>
  <si>
    <t>Тефтели 2-й вариант с соусом 759/13</t>
  </si>
  <si>
    <t>Каша  рассыпчатая (пшенная, овсяная, ячневая, перловая)</t>
  </si>
  <si>
    <t>гор.напиток</t>
  </si>
  <si>
    <t>375,377/11</t>
  </si>
  <si>
    <t>Чай с 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</si>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</sst>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top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4" borderId="10" xfId="0" applyFont="1" applyFill="1" applyBorder="1"/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top"/>
    </xf>
    <xf numFmtId="0" fontId="4" fillId="0" borderId="4" xfId="0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4" borderId="18" xfId="0" applyFont="1" applyFill="1" applyBorder="1"/>
    <xf numFmtId="0" fontId="1" fillId="0" borderId="4" xfId="0" applyFont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2" fontId="1" fillId="4" borderId="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wrapText="1"/>
    </xf>
    <xf numFmtId="0" fontId="1" fillId="0" borderId="18" xfId="0" applyFont="1" applyBorder="1" applyAlignment="1">
      <alignment horizontal="center" wrapText="1"/>
    </xf>
    <xf numFmtId="2" fontId="1" fillId="4" borderId="19" xfId="0" applyNumberFormat="1" applyFont="1" applyFill="1" applyBorder="1" applyAlignment="1">
      <alignment horizontal="center" wrapText="1"/>
    </xf>
    <xf numFmtId="2" fontId="1" fillId="0" borderId="0" xfId="0" applyNumberFormat="1" applyFont="1"/>
    <xf numFmtId="0" fontId="1" fillId="4" borderId="16" xfId="0" applyFont="1" applyFill="1" applyBorder="1"/>
    <xf numFmtId="0" fontId="1" fillId="0" borderId="11" xfId="0" applyFont="1" applyBorder="1"/>
    <xf numFmtId="164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" fillId="4" borderId="20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61CB-75C9-4BAD-AB61-F622BA18CE61}">
  <dimension ref="A1:M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45757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7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>
        <v>43.67</v>
      </c>
      <c r="G4" s="17">
        <v>168.7</v>
      </c>
      <c r="H4" s="17">
        <v>8.8000000000000007</v>
      </c>
      <c r="I4" s="17">
        <v>8.64</v>
      </c>
      <c r="J4" s="18">
        <v>6.5</v>
      </c>
    </row>
    <row r="5" spans="1:10" ht="27.6" x14ac:dyDescent="0.25">
      <c r="A5" s="11"/>
      <c r="B5" s="19" t="s">
        <v>18</v>
      </c>
      <c r="C5" s="20" t="s">
        <v>19</v>
      </c>
      <c r="D5" s="21" t="s">
        <v>20</v>
      </c>
      <c r="E5" s="15">
        <v>150</v>
      </c>
      <c r="F5" s="22">
        <v>19</v>
      </c>
      <c r="G5" s="17">
        <f>231.89+13.2</f>
        <v>245.08999999999997</v>
      </c>
      <c r="H5" s="17">
        <v>6.35</v>
      </c>
      <c r="I5" s="17">
        <v>5.9</v>
      </c>
      <c r="J5" s="18">
        <v>42.8</v>
      </c>
    </row>
    <row r="6" spans="1:10" ht="15.6" x14ac:dyDescent="0.3">
      <c r="A6" s="11"/>
      <c r="B6" s="23" t="s">
        <v>21</v>
      </c>
      <c r="C6" s="13" t="s">
        <v>22</v>
      </c>
      <c r="D6" s="24" t="s">
        <v>23</v>
      </c>
      <c r="E6" s="25">
        <v>60</v>
      </c>
      <c r="F6" s="26">
        <v>8.4</v>
      </c>
      <c r="G6" s="27">
        <v>57</v>
      </c>
      <c r="H6" s="28">
        <v>1.2</v>
      </c>
      <c r="I6" s="28">
        <v>2.8</v>
      </c>
      <c r="J6" s="29">
        <v>4.2</v>
      </c>
    </row>
    <row r="7" spans="1:10" ht="15.6" x14ac:dyDescent="0.3">
      <c r="A7" s="11"/>
      <c r="B7" s="12" t="s">
        <v>24</v>
      </c>
      <c r="C7" s="13" t="s">
        <v>25</v>
      </c>
      <c r="D7" s="30" t="s">
        <v>26</v>
      </c>
      <c r="E7" s="31">
        <v>200</v>
      </c>
      <c r="F7" s="32">
        <v>9.92</v>
      </c>
      <c r="G7" s="33">
        <v>168.34</v>
      </c>
      <c r="H7" s="33">
        <v>1.1599999999999999</v>
      </c>
      <c r="I7" s="33">
        <v>0.3</v>
      </c>
      <c r="J7" s="34">
        <v>28</v>
      </c>
    </row>
    <row r="8" spans="1:10" ht="15.6" x14ac:dyDescent="0.3">
      <c r="A8" s="11"/>
      <c r="B8" s="35" t="s">
        <v>27</v>
      </c>
      <c r="C8" s="13" t="s">
        <v>28</v>
      </c>
      <c r="D8" s="36" t="s">
        <v>29</v>
      </c>
      <c r="E8" s="37">
        <v>24</v>
      </c>
      <c r="F8" s="22">
        <v>1.1000000000000001</v>
      </c>
      <c r="G8" s="28">
        <v>68.12</v>
      </c>
      <c r="H8" s="28">
        <v>1.03</v>
      </c>
      <c r="I8" s="28">
        <v>0.3</v>
      </c>
      <c r="J8" s="29">
        <v>13.32</v>
      </c>
    </row>
    <row r="9" spans="1:10" ht="16.2" thickBot="1" x14ac:dyDescent="0.35">
      <c r="A9" s="11"/>
      <c r="B9" s="35" t="s">
        <v>30</v>
      </c>
      <c r="C9" s="13" t="s">
        <v>28</v>
      </c>
      <c r="D9" s="36" t="s">
        <v>31</v>
      </c>
      <c r="E9" s="37">
        <v>16</v>
      </c>
      <c r="F9" s="38">
        <v>0.91</v>
      </c>
      <c r="G9" s="28">
        <v>34.130000000000003</v>
      </c>
      <c r="H9" s="28">
        <v>1.17</v>
      </c>
      <c r="I9" s="28">
        <v>0.21</v>
      </c>
      <c r="J9" s="29">
        <v>6.93</v>
      </c>
    </row>
    <row r="10" spans="1:10" x14ac:dyDescent="0.25">
      <c r="A10" s="11"/>
      <c r="B10" s="39"/>
      <c r="C10" s="40"/>
      <c r="D10" s="41"/>
      <c r="E10" s="42">
        <f t="shared" ref="E10:F10" si="0">SUM(E4:E9)</f>
        <v>550</v>
      </c>
      <c r="F10" s="43">
        <f t="shared" si="0"/>
        <v>83</v>
      </c>
      <c r="G10" s="43">
        <f>SUM(G4:G9)</f>
        <v>741.38</v>
      </c>
      <c r="H10" s="43">
        <v>19.7</v>
      </c>
      <c r="I10" s="43">
        <v>18.2</v>
      </c>
      <c r="J10" s="44">
        <v>101.75</v>
      </c>
    </row>
    <row r="11" spans="1:10" x14ac:dyDescent="0.25">
      <c r="A11" s="11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4.4" thickBot="1" x14ac:dyDescent="0.3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6" x14ac:dyDescent="0.3">
      <c r="A13" s="56" t="s">
        <v>32</v>
      </c>
      <c r="B13" s="12" t="s">
        <v>33</v>
      </c>
      <c r="C13" s="13" t="s">
        <v>34</v>
      </c>
      <c r="D13" s="57" t="s">
        <v>35</v>
      </c>
      <c r="E13" s="31">
        <v>200</v>
      </c>
      <c r="F13" s="26">
        <v>12.7</v>
      </c>
      <c r="G13" s="32">
        <v>116.44</v>
      </c>
      <c r="H13" s="33">
        <v>2.61</v>
      </c>
      <c r="I13" s="33">
        <v>4.07</v>
      </c>
      <c r="J13" s="58">
        <v>13.8</v>
      </c>
    </row>
    <row r="14" spans="1:10" ht="15.6" x14ac:dyDescent="0.25">
      <c r="A14" s="59"/>
      <c r="B14" s="12" t="s">
        <v>15</v>
      </c>
      <c r="C14" s="31" t="s">
        <v>36</v>
      </c>
      <c r="D14" s="57" t="s">
        <v>37</v>
      </c>
      <c r="E14" s="31">
        <v>90</v>
      </c>
      <c r="F14" s="26">
        <v>41.77</v>
      </c>
      <c r="G14" s="60">
        <v>274.10000000000002</v>
      </c>
      <c r="H14" s="61">
        <v>7.46</v>
      </c>
      <c r="I14" s="61">
        <v>9.49</v>
      </c>
      <c r="J14" s="62">
        <v>10.7</v>
      </c>
    </row>
    <row r="15" spans="1:10" ht="31.2" x14ac:dyDescent="0.3">
      <c r="A15" s="59"/>
      <c r="B15" s="63" t="s">
        <v>18</v>
      </c>
      <c r="C15" s="64" t="s">
        <v>19</v>
      </c>
      <c r="D15" s="65" t="s">
        <v>38</v>
      </c>
      <c r="E15" s="66">
        <v>150</v>
      </c>
      <c r="F15" s="67">
        <v>10.9</v>
      </c>
      <c r="G15" s="33">
        <v>223.31</v>
      </c>
      <c r="H15" s="28">
        <f>5.67+0.02</f>
        <v>5.6899999999999995</v>
      </c>
      <c r="I15" s="28">
        <f>5.42+1.5</f>
        <v>6.92</v>
      </c>
      <c r="J15" s="29">
        <f>36.67+0.03</f>
        <v>36.700000000000003</v>
      </c>
    </row>
    <row r="16" spans="1:10" ht="15.6" x14ac:dyDescent="0.3">
      <c r="A16" s="59"/>
      <c r="B16" s="23" t="s">
        <v>21</v>
      </c>
      <c r="C16" s="13" t="s">
        <v>22</v>
      </c>
      <c r="D16" s="24" t="s">
        <v>23</v>
      </c>
      <c r="E16" s="25">
        <v>60</v>
      </c>
      <c r="F16" s="26">
        <v>8.4</v>
      </c>
      <c r="G16" s="27">
        <v>57</v>
      </c>
      <c r="H16" s="28">
        <v>1.2</v>
      </c>
      <c r="I16" s="28">
        <v>2.8</v>
      </c>
      <c r="J16" s="29">
        <v>4.2</v>
      </c>
    </row>
    <row r="17" spans="1:13" ht="15.6" x14ac:dyDescent="0.25">
      <c r="A17" s="59"/>
      <c r="B17" s="12" t="s">
        <v>39</v>
      </c>
      <c r="C17" s="13" t="s">
        <v>40</v>
      </c>
      <c r="D17" s="36" t="s">
        <v>41</v>
      </c>
      <c r="E17" s="37">
        <v>180</v>
      </c>
      <c r="F17" s="22">
        <v>5.31</v>
      </c>
      <c r="G17" s="22">
        <v>37.44</v>
      </c>
      <c r="H17" s="68">
        <v>0.54</v>
      </c>
      <c r="I17" s="68">
        <v>0.02</v>
      </c>
      <c r="J17" s="69">
        <v>8.8800000000000008</v>
      </c>
    </row>
    <row r="18" spans="1:13" x14ac:dyDescent="0.25">
      <c r="A18" s="59"/>
      <c r="B18" s="70" t="s">
        <v>27</v>
      </c>
      <c r="C18" s="13" t="s">
        <v>28</v>
      </c>
      <c r="D18" s="24" t="s">
        <v>42</v>
      </c>
      <c r="E18" s="71">
        <v>45</v>
      </c>
      <c r="F18" s="72">
        <v>2.52</v>
      </c>
      <c r="G18" s="27">
        <v>105.21</v>
      </c>
      <c r="H18" s="27">
        <v>3.56</v>
      </c>
      <c r="I18" s="27">
        <v>0.45</v>
      </c>
      <c r="J18" s="73">
        <v>21.71</v>
      </c>
    </row>
    <row r="19" spans="1:13" ht="14.4" thickBot="1" x14ac:dyDescent="0.3">
      <c r="A19" s="59"/>
      <c r="B19" s="70" t="s">
        <v>30</v>
      </c>
      <c r="C19" s="74" t="s">
        <v>28</v>
      </c>
      <c r="D19" s="75" t="s">
        <v>31</v>
      </c>
      <c r="E19" s="76">
        <v>24</v>
      </c>
      <c r="F19" s="72">
        <v>1.4</v>
      </c>
      <c r="G19" s="72">
        <v>51.2</v>
      </c>
      <c r="H19" s="72">
        <v>1.76</v>
      </c>
      <c r="I19" s="72">
        <v>0.32</v>
      </c>
      <c r="J19" s="77">
        <v>10.4</v>
      </c>
      <c r="M19" s="78"/>
    </row>
    <row r="20" spans="1:13" x14ac:dyDescent="0.25">
      <c r="A20" s="79"/>
      <c r="B20" s="80"/>
      <c r="C20" s="80"/>
      <c r="D20" s="80"/>
      <c r="E20" s="81">
        <f>SUM(E13:E19)</f>
        <v>749</v>
      </c>
      <c r="F20" s="82">
        <f t="shared" ref="F20:J20" si="1">SUM(F13:F19)</f>
        <v>83.000000000000014</v>
      </c>
      <c r="G20" s="82">
        <f t="shared" si="1"/>
        <v>864.7</v>
      </c>
      <c r="H20" s="82">
        <f t="shared" si="1"/>
        <v>22.82</v>
      </c>
      <c r="I20" s="82">
        <f t="shared" si="1"/>
        <v>24.07</v>
      </c>
      <c r="J20" s="83">
        <f t="shared" si="1"/>
        <v>106.39000000000001</v>
      </c>
      <c r="M20" s="78"/>
    </row>
    <row r="21" spans="1:13" ht="14.4" thickBot="1" x14ac:dyDescent="0.3">
      <c r="A21" s="84"/>
      <c r="B21" s="85"/>
      <c r="C21" s="85"/>
      <c r="D21" s="85"/>
      <c r="E21" s="86"/>
      <c r="F21" s="86"/>
      <c r="G21" s="86"/>
      <c r="H21" s="86"/>
      <c r="I21" s="86"/>
      <c r="J21" s="87"/>
    </row>
  </sheetData>
  <mergeCells count="1">
    <mergeCell ref="A13:A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2025-04-07T05:38:32Z</dcterms:created>
  <dcterms:modified xsi:type="dcterms:W3CDTF">2025-04-07T05:38:43Z</dcterms:modified>
</cp:coreProperties>
</file>