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610a9cfda655a37/Рабочий стол/"/>
    </mc:Choice>
  </mc:AlternateContent>
  <xr:revisionPtr revIDLastSave="0" documentId="8_{59E9B301-5F3A-414E-B75E-1F698A572B8B}" xr6:coauthVersionLast="47" xr6:coauthVersionMax="47" xr10:uidLastSave="{00000000-0000-0000-0000-000000000000}"/>
  <bookViews>
    <workbookView xWindow="-108" yWindow="-108" windowWidth="23256" windowHeight="12576" xr2:uid="{3BE39EDE-B873-4FB7-A49A-BCBC3D47F081}"/>
  </bookViews>
  <sheets>
    <sheet name="Понедельник 1-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1" l="1"/>
  <c r="J4" i="1"/>
  <c r="E10" i="1"/>
  <c r="F10" i="1"/>
  <c r="G10" i="1"/>
  <c r="H10" i="1"/>
  <c r="I10" i="1"/>
  <c r="J10" i="1"/>
  <c r="G15" i="1"/>
  <c r="G20" i="1" s="1"/>
  <c r="H15" i="1"/>
  <c r="I15" i="1"/>
  <c r="J15" i="1"/>
  <c r="J20" i="1" s="1"/>
  <c r="E20" i="1"/>
  <c r="F20" i="1"/>
  <c r="H20" i="1"/>
  <c r="I20" i="1"/>
</calcChain>
</file>

<file path=xl/sharedStrings.xml><?xml version="1.0" encoding="utf-8"?>
<sst xmlns="http://schemas.openxmlformats.org/spreadsheetml/2006/main" count="55" uniqueCount="46">
  <si>
    <t>Хлеб ржано-пшеничный</t>
  </si>
  <si>
    <t>ПР</t>
  </si>
  <si>
    <t>хлеб черн.</t>
  </si>
  <si>
    <t>Хлеб пшеничный йодир.</t>
  </si>
  <si>
    <t>хлеб бел.</t>
  </si>
  <si>
    <t>Чай с сахаром</t>
  </si>
  <si>
    <t>375,376/11</t>
  </si>
  <si>
    <t>гор.напиток</t>
  </si>
  <si>
    <t xml:space="preserve">Овощи соленые/свежие  </t>
  </si>
  <si>
    <t>70,71/11</t>
  </si>
  <si>
    <t>закуска</t>
  </si>
  <si>
    <t>Каша  рассыпчатая (пшенная, овсяная, ячневая, перловая)</t>
  </si>
  <si>
    <t>171, 302/11</t>
  </si>
  <si>
    <t>гарнир</t>
  </si>
  <si>
    <t>Тефтели 2-й вариант с соусом или котлеты натуральные из мяса птицы - наггетсы с соусом 759/13</t>
  </si>
  <si>
    <t>279/11</t>
  </si>
  <si>
    <t>2 блюдо</t>
  </si>
  <si>
    <t>Суп картофельный с горохом</t>
  </si>
  <si>
    <t>102/11</t>
  </si>
  <si>
    <t>1 блюдо</t>
  </si>
  <si>
    <t>Обед</t>
  </si>
  <si>
    <t>Кондитерские изделия</t>
  </si>
  <si>
    <t>конд.изд</t>
  </si>
  <si>
    <t>Хлеб пшеничный йодированный</t>
  </si>
  <si>
    <t>Чай с лимоном</t>
  </si>
  <si>
    <t>375,377/11</t>
  </si>
  <si>
    <t>Сыр порциями</t>
  </si>
  <si>
    <t>15/11</t>
  </si>
  <si>
    <t>пор. продукт</t>
  </si>
  <si>
    <t>Каша жидкая молочная манная с маслом сл.</t>
  </si>
  <si>
    <t>181/11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</si>
  <si>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</si>
  <si>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</si>
  <si>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</si>
  <si>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</si>
  <si>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</si>
  <si>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</si>
  <si>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</si>
  <si>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</si>
  <si>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</si>
  <si>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</si>
  <si>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</si>
  <si>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</si>
  <si>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</si>
  <si>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№25 им. П.К.Каледина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</si>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</sst>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/>
    <xf numFmtId="2" fontId="2" fillId="0" borderId="5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49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2" fontId="3" fillId="0" borderId="9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wrapText="1"/>
    </xf>
    <xf numFmtId="49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/>
    <xf numFmtId="2" fontId="1" fillId="0" borderId="10" xfId="0" applyNumberFormat="1" applyFont="1" applyBorder="1" applyAlignment="1">
      <alignment horizontal="center" vertical="center" wrapText="1"/>
    </xf>
    <xf numFmtId="0" fontId="1" fillId="0" borderId="6" xfId="0" applyFont="1" applyBorder="1"/>
    <xf numFmtId="2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 wrapText="1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/>
    </xf>
    <xf numFmtId="2" fontId="1" fillId="0" borderId="6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 applyProtection="1">
      <alignment vertical="center"/>
      <protection locked="0"/>
    </xf>
    <xf numFmtId="1" fontId="1" fillId="0" borderId="2" xfId="0" applyNumberFormat="1" applyFont="1" applyBorder="1" applyAlignment="1" applyProtection="1">
      <alignment vertical="center"/>
      <protection locked="0"/>
    </xf>
    <xf numFmtId="2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/>
    <xf numFmtId="1" fontId="1" fillId="0" borderId="9" xfId="0" applyNumberFormat="1" applyFont="1" applyBorder="1" applyAlignment="1" applyProtection="1">
      <alignment vertical="center"/>
      <protection locked="0"/>
    </xf>
    <xf numFmtId="1" fontId="1" fillId="0" borderId="10" xfId="0" applyNumberFormat="1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2" fontId="2" fillId="0" borderId="11" xfId="0" applyNumberFormat="1" applyFont="1" applyBorder="1" applyAlignment="1" applyProtection="1">
      <alignment horizontal="center" vertical="center"/>
      <protection locked="0"/>
    </xf>
    <xf numFmtId="2" fontId="2" fillId="0" borderId="12" xfId="0" applyNumberFormat="1" applyFont="1" applyBorder="1" applyAlignment="1" applyProtection="1">
      <alignment horizontal="center" vertical="center"/>
      <protection locked="0"/>
    </xf>
    <xf numFmtId="164" fontId="2" fillId="0" borderId="12" xfId="0" applyNumberFormat="1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/>
    <xf numFmtId="0" fontId="1" fillId="2" borderId="13" xfId="0" applyFont="1" applyFill="1" applyBorder="1"/>
    <xf numFmtId="2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10" xfId="0" applyFont="1" applyBorder="1"/>
    <xf numFmtId="0" fontId="1" fillId="2" borderId="6" xfId="0" applyFont="1" applyFill="1" applyBorder="1"/>
    <xf numFmtId="0" fontId="1" fillId="2" borderId="14" xfId="0" applyFont="1" applyFill="1" applyBorder="1"/>
    <xf numFmtId="2" fontId="1" fillId="0" borderId="10" xfId="0" applyNumberFormat="1" applyFont="1" applyBorder="1" applyAlignment="1" applyProtection="1">
      <alignment horizontal="center" vertical="center" wrapText="1"/>
      <protection locked="0"/>
    </xf>
    <xf numFmtId="0" fontId="1" fillId="2" borderId="15" xfId="0" applyFont="1" applyFill="1" applyBorder="1"/>
    <xf numFmtId="2" fontId="3" fillId="0" borderId="10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14" fontId="1" fillId="3" borderId="10" xfId="0" applyNumberFormat="1" applyFont="1" applyFill="1" applyBorder="1" applyProtection="1">
      <protection locked="0"/>
    </xf>
    <xf numFmtId="49" fontId="1" fillId="4" borderId="10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4" borderId="20" xfId="0" applyFont="1" applyFill="1" applyBorder="1" applyProtection="1">
      <protection locked="0"/>
    </xf>
    <xf numFmtId="0" fontId="2" fillId="4" borderId="2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6D606-FD60-49D3-89A7-B2B53E10CF38}">
  <dimension ref="A1:J21"/>
  <sheetViews>
    <sheetView tabSelected="1" zoomScaleNormal="100" workbookViewId="0">
      <selection activeCell="K12" sqref="K12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2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45</v>
      </c>
      <c r="B1" s="73" t="s">
        <v>44</v>
      </c>
      <c r="C1" s="72"/>
      <c r="D1" s="71"/>
      <c r="E1" s="1" t="s">
        <v>43</v>
      </c>
      <c r="F1" s="70"/>
      <c r="I1" s="1" t="s">
        <v>42</v>
      </c>
      <c r="J1" s="69">
        <v>45551</v>
      </c>
    </row>
    <row r="2" spans="1:10" ht="14.4" thickBot="1" x14ac:dyDescent="0.3"/>
    <row r="3" spans="1:10" ht="14.4" thickBot="1" x14ac:dyDescent="0.3">
      <c r="A3" s="68" t="s">
        <v>41</v>
      </c>
      <c r="B3" s="67" t="s">
        <v>40</v>
      </c>
      <c r="C3" s="67" t="s">
        <v>39</v>
      </c>
      <c r="D3" s="67" t="s">
        <v>38</v>
      </c>
      <c r="E3" s="67" t="s">
        <v>37</v>
      </c>
      <c r="F3" s="67" t="s">
        <v>36</v>
      </c>
      <c r="G3" s="67" t="s">
        <v>35</v>
      </c>
      <c r="H3" s="67" t="s">
        <v>34</v>
      </c>
      <c r="I3" s="67" t="s">
        <v>33</v>
      </c>
      <c r="J3" s="66" t="s">
        <v>32</v>
      </c>
    </row>
    <row r="4" spans="1:10" ht="28.2" x14ac:dyDescent="0.3">
      <c r="A4" s="16" t="s">
        <v>31</v>
      </c>
      <c r="B4" s="59" t="s">
        <v>16</v>
      </c>
      <c r="C4" s="65" t="s">
        <v>30</v>
      </c>
      <c r="D4" s="13" t="s">
        <v>29</v>
      </c>
      <c r="E4" s="64">
        <v>205</v>
      </c>
      <c r="F4" s="57">
        <v>36.14</v>
      </c>
      <c r="G4" s="63">
        <v>230.75</v>
      </c>
      <c r="H4" s="63">
        <f>7.81+0.04+2</f>
        <v>9.85</v>
      </c>
      <c r="I4" s="63">
        <v>12.86</v>
      </c>
      <c r="J4" s="63">
        <f>25.04+0.07+2</f>
        <v>27.11</v>
      </c>
    </row>
    <row r="5" spans="1:10" ht="15.6" x14ac:dyDescent="0.25">
      <c r="A5" s="16"/>
      <c r="B5" s="59" t="s">
        <v>28</v>
      </c>
      <c r="C5" s="22" t="s">
        <v>27</v>
      </c>
      <c r="D5" s="21" t="s">
        <v>26</v>
      </c>
      <c r="E5" s="20">
        <v>10</v>
      </c>
      <c r="F5" s="24">
        <v>14</v>
      </c>
      <c r="G5" s="18">
        <v>36</v>
      </c>
      <c r="H5" s="18">
        <v>2.3199999999999998</v>
      </c>
      <c r="I5" s="18">
        <v>2.95</v>
      </c>
      <c r="J5" s="17">
        <v>0</v>
      </c>
    </row>
    <row r="6" spans="1:10" ht="15.6" x14ac:dyDescent="0.25">
      <c r="A6" s="16"/>
      <c r="B6" s="23" t="s">
        <v>7</v>
      </c>
      <c r="C6" s="22" t="s">
        <v>25</v>
      </c>
      <c r="D6" s="21" t="s">
        <v>24</v>
      </c>
      <c r="E6" s="20">
        <v>200</v>
      </c>
      <c r="F6" s="24">
        <v>6.27</v>
      </c>
      <c r="G6" s="18">
        <v>41.6</v>
      </c>
      <c r="H6" s="18">
        <v>0.6</v>
      </c>
      <c r="I6" s="18">
        <v>0.03</v>
      </c>
      <c r="J6" s="17">
        <v>9.8699999999999992</v>
      </c>
    </row>
    <row r="7" spans="1:10" ht="15.6" x14ac:dyDescent="0.25">
      <c r="A7" s="16"/>
      <c r="B7" s="23" t="s">
        <v>4</v>
      </c>
      <c r="C7" s="22" t="s">
        <v>1</v>
      </c>
      <c r="D7" s="21" t="s">
        <v>23</v>
      </c>
      <c r="E7" s="20">
        <v>30</v>
      </c>
      <c r="F7" s="61">
        <v>1.68</v>
      </c>
      <c r="G7" s="18">
        <v>70.14</v>
      </c>
      <c r="H7" s="18">
        <v>2.37</v>
      </c>
      <c r="I7" s="18">
        <v>0.3</v>
      </c>
      <c r="J7" s="17">
        <v>14.48</v>
      </c>
    </row>
    <row r="8" spans="1:10" ht="15.6" x14ac:dyDescent="0.25">
      <c r="A8" s="62"/>
      <c r="B8" s="23" t="s">
        <v>2</v>
      </c>
      <c r="C8" s="22" t="s">
        <v>1</v>
      </c>
      <c r="D8" s="21" t="s">
        <v>0</v>
      </c>
      <c r="E8" s="20">
        <v>16</v>
      </c>
      <c r="F8" s="61">
        <v>0.91</v>
      </c>
      <c r="G8" s="18">
        <v>34.130000000000003</v>
      </c>
      <c r="H8" s="18">
        <v>1.17</v>
      </c>
      <c r="I8" s="18">
        <v>0.21</v>
      </c>
      <c r="J8" s="17">
        <v>6.93</v>
      </c>
    </row>
    <row r="9" spans="1:10" ht="16.2" thickBot="1" x14ac:dyDescent="0.3">
      <c r="A9" s="60"/>
      <c r="B9" s="59" t="s">
        <v>22</v>
      </c>
      <c r="C9" s="22" t="s">
        <v>1</v>
      </c>
      <c r="D9" s="58" t="s">
        <v>21</v>
      </c>
      <c r="E9" s="20">
        <v>40</v>
      </c>
      <c r="F9" s="57">
        <v>24</v>
      </c>
      <c r="G9" s="18">
        <v>125.8</v>
      </c>
      <c r="H9" s="18">
        <v>3.4</v>
      </c>
      <c r="I9" s="18">
        <v>3.6</v>
      </c>
      <c r="J9" s="17">
        <v>19.8</v>
      </c>
    </row>
    <row r="10" spans="1:10" x14ac:dyDescent="0.25">
      <c r="A10" s="56"/>
      <c r="B10" s="55"/>
      <c r="C10" s="54"/>
      <c r="D10" s="53"/>
      <c r="E10" s="52">
        <f t="shared" ref="E10:J10" si="0">SUM(E4:E9)</f>
        <v>501</v>
      </c>
      <c r="F10" s="52">
        <f t="shared" si="0"/>
        <v>83</v>
      </c>
      <c r="G10" s="51">
        <f t="shared" si="0"/>
        <v>538.41999999999996</v>
      </c>
      <c r="H10" s="51">
        <f t="shared" si="0"/>
        <v>19.71</v>
      </c>
      <c r="I10" s="51">
        <f t="shared" si="0"/>
        <v>19.95</v>
      </c>
      <c r="J10" s="50">
        <f t="shared" si="0"/>
        <v>78.19</v>
      </c>
    </row>
    <row r="11" spans="1:10" x14ac:dyDescent="0.25">
      <c r="A11" s="16"/>
      <c r="B11" s="49"/>
      <c r="C11" s="49"/>
      <c r="D11" s="48"/>
      <c r="E11" s="47"/>
      <c r="F11" s="19"/>
      <c r="G11" s="47"/>
      <c r="H11" s="47"/>
      <c r="I11" s="47"/>
      <c r="J11" s="46"/>
    </row>
    <row r="12" spans="1:10" ht="14.4" thickBot="1" x14ac:dyDescent="0.3">
      <c r="A12" s="45"/>
      <c r="B12" s="44"/>
      <c r="C12" s="44"/>
      <c r="D12" s="43"/>
      <c r="E12" s="41"/>
      <c r="F12" s="42"/>
      <c r="G12" s="41"/>
      <c r="H12" s="41"/>
      <c r="I12" s="41"/>
      <c r="J12" s="40"/>
    </row>
    <row r="13" spans="1:10" ht="15.6" x14ac:dyDescent="0.25">
      <c r="A13" s="16" t="s">
        <v>20</v>
      </c>
      <c r="B13" s="23" t="s">
        <v>19</v>
      </c>
      <c r="C13" s="39" t="s">
        <v>18</v>
      </c>
      <c r="D13" s="38" t="s">
        <v>17</v>
      </c>
      <c r="E13" s="37">
        <v>200</v>
      </c>
      <c r="F13" s="36">
        <v>13.01</v>
      </c>
      <c r="G13" s="32">
        <v>138.6</v>
      </c>
      <c r="H13" s="32">
        <v>7.39</v>
      </c>
      <c r="I13" s="32">
        <v>8.2200000000000006</v>
      </c>
      <c r="J13" s="31">
        <v>19.23</v>
      </c>
    </row>
    <row r="14" spans="1:10" ht="41.4" x14ac:dyDescent="0.25">
      <c r="A14" s="16"/>
      <c r="B14" s="35" t="s">
        <v>16</v>
      </c>
      <c r="C14" s="33" t="s">
        <v>15</v>
      </c>
      <c r="D14" s="34" t="s">
        <v>14</v>
      </c>
      <c r="E14" s="33">
        <v>90</v>
      </c>
      <c r="F14" s="19">
        <v>41.77</v>
      </c>
      <c r="G14" s="32">
        <v>274.10000000000002</v>
      </c>
      <c r="H14" s="32">
        <v>7.46</v>
      </c>
      <c r="I14" s="32">
        <v>9.49</v>
      </c>
      <c r="J14" s="31">
        <v>10.7</v>
      </c>
    </row>
    <row r="15" spans="1:10" ht="27.6" x14ac:dyDescent="0.25">
      <c r="A15" s="16"/>
      <c r="B15" s="30" t="s">
        <v>13</v>
      </c>
      <c r="C15" s="29" t="s">
        <v>12</v>
      </c>
      <c r="D15" s="28" t="s">
        <v>11</v>
      </c>
      <c r="E15" s="27">
        <v>150</v>
      </c>
      <c r="F15" s="26">
        <v>10.9</v>
      </c>
      <c r="G15" s="18">
        <f>210.11+13.2</f>
        <v>223.31</v>
      </c>
      <c r="H15" s="18">
        <f>5.67+0.02</f>
        <v>5.6899999999999995</v>
      </c>
      <c r="I15" s="18">
        <f>5.42+1.5</f>
        <v>6.92</v>
      </c>
      <c r="J15" s="17">
        <f>36.67+0.03</f>
        <v>36.700000000000003</v>
      </c>
    </row>
    <row r="16" spans="1:10" ht="15.6" x14ac:dyDescent="0.25">
      <c r="A16" s="16"/>
      <c r="B16" s="25" t="s">
        <v>10</v>
      </c>
      <c r="C16" s="22" t="s">
        <v>9</v>
      </c>
      <c r="D16" s="21" t="s">
        <v>8</v>
      </c>
      <c r="E16" s="20">
        <v>60</v>
      </c>
      <c r="F16" s="24">
        <v>12.48</v>
      </c>
      <c r="G16" s="18">
        <v>8.4600000000000009</v>
      </c>
      <c r="H16" s="18">
        <v>0.48</v>
      </c>
      <c r="I16" s="18">
        <v>0.06</v>
      </c>
      <c r="J16" s="17">
        <v>4.0199999999999996</v>
      </c>
    </row>
    <row r="17" spans="1:10" ht="15.6" x14ac:dyDescent="0.25">
      <c r="A17" s="16"/>
      <c r="B17" s="23" t="s">
        <v>7</v>
      </c>
      <c r="C17" s="22" t="s">
        <v>6</v>
      </c>
      <c r="D17" s="21" t="s">
        <v>5</v>
      </c>
      <c r="E17" s="20">
        <v>180</v>
      </c>
      <c r="F17" s="19">
        <v>2.4</v>
      </c>
      <c r="G17" s="18">
        <v>36</v>
      </c>
      <c r="H17" s="18">
        <v>0.48</v>
      </c>
      <c r="I17" s="18">
        <v>0.02</v>
      </c>
      <c r="J17" s="17">
        <v>8.52</v>
      </c>
    </row>
    <row r="18" spans="1:10" ht="15.6" x14ac:dyDescent="0.25">
      <c r="A18" s="16"/>
      <c r="B18" s="23" t="s">
        <v>4</v>
      </c>
      <c r="C18" s="22" t="s">
        <v>1</v>
      </c>
      <c r="D18" s="21" t="s">
        <v>3</v>
      </c>
      <c r="E18" s="20">
        <v>24</v>
      </c>
      <c r="F18" s="19">
        <v>1.04</v>
      </c>
      <c r="G18" s="18">
        <v>56.11</v>
      </c>
      <c r="H18" s="18">
        <v>1.2</v>
      </c>
      <c r="I18" s="18">
        <v>0.34</v>
      </c>
      <c r="J18" s="17">
        <v>11.06</v>
      </c>
    </row>
    <row r="19" spans="1:10" ht="15.6" x14ac:dyDescent="0.25">
      <c r="A19" s="16"/>
      <c r="B19" s="23" t="s">
        <v>2</v>
      </c>
      <c r="C19" s="22" t="s">
        <v>1</v>
      </c>
      <c r="D19" s="21" t="s">
        <v>0</v>
      </c>
      <c r="E19" s="20">
        <v>24</v>
      </c>
      <c r="F19" s="19">
        <v>1.4</v>
      </c>
      <c r="G19" s="18">
        <v>51.2</v>
      </c>
      <c r="H19" s="18">
        <v>1.76</v>
      </c>
      <c r="I19" s="18">
        <v>0.32</v>
      </c>
      <c r="J19" s="17">
        <v>10.4</v>
      </c>
    </row>
    <row r="20" spans="1:10" x14ac:dyDescent="0.25">
      <c r="A20" s="16"/>
      <c r="B20" s="15"/>
      <c r="C20" s="14"/>
      <c r="D20" s="13"/>
      <c r="E20" s="12">
        <f t="shared" ref="E20:J20" si="1">SUM(E13:E19)</f>
        <v>728</v>
      </c>
      <c r="F20" s="12">
        <f t="shared" si="1"/>
        <v>83.000000000000028</v>
      </c>
      <c r="G20" s="11">
        <f t="shared" si="1"/>
        <v>787.78000000000009</v>
      </c>
      <c r="H20" s="11">
        <f t="shared" si="1"/>
        <v>24.46</v>
      </c>
      <c r="I20" s="11">
        <f t="shared" si="1"/>
        <v>25.37</v>
      </c>
      <c r="J20" s="10">
        <f t="shared" si="1"/>
        <v>100.63</v>
      </c>
    </row>
    <row r="21" spans="1:10" s="3" customFormat="1" ht="14.4" thickBot="1" x14ac:dyDescent="0.3">
      <c r="A21" s="9"/>
      <c r="B21" s="8"/>
      <c r="C21" s="8"/>
      <c r="D21" s="7"/>
      <c r="E21" s="6"/>
      <c r="F21" s="5"/>
      <c r="G21" s="5"/>
      <c r="H21" s="5"/>
      <c r="I21" s="5"/>
      <c r="J21" s="4"/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1-я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2024-08-30T06:51:46Z</dcterms:created>
  <dcterms:modified xsi:type="dcterms:W3CDTF">2024-09-13T11:05:53Z</dcterms:modified>
</cp:coreProperties>
</file>