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10a9cfda655a37/Рабочий стол/"/>
    </mc:Choice>
  </mc:AlternateContent>
  <xr:revisionPtr revIDLastSave="0" documentId="8_{4693F8DA-673E-460B-A191-E9D1CBA76325}" xr6:coauthVersionLast="47" xr6:coauthVersionMax="47" xr10:uidLastSave="{00000000-0000-0000-0000-000000000000}"/>
  <bookViews>
    <workbookView xWindow="-108" yWindow="-108" windowWidth="23256" windowHeight="12576" xr2:uid="{31DACC10-64B7-44E6-8466-4CB3B2C242C8}"/>
  </bookViews>
  <sheets>
    <sheet name="Вторник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10" i="1" s="1"/>
  <c r="H5" i="1"/>
  <c r="H10" i="1" s="1"/>
  <c r="I5" i="1"/>
  <c r="I10" i="1" s="1"/>
  <c r="J5" i="1"/>
  <c r="E10" i="1"/>
  <c r="F10" i="1"/>
  <c r="J10" i="1"/>
  <c r="H15" i="1"/>
  <c r="H20" i="1" s="1"/>
  <c r="I15" i="1"/>
  <c r="J15" i="1"/>
  <c r="E20" i="1"/>
  <c r="F20" i="1"/>
  <c r="G20" i="1"/>
  <c r="I20" i="1"/>
  <c r="J20" i="1"/>
</calcChain>
</file>

<file path=xl/sharedStrings.xml><?xml version="1.0" encoding="utf-8"?>
<sst xmlns="http://schemas.openxmlformats.org/spreadsheetml/2006/main" count="55" uniqueCount="45">
  <si>
    <t>Хлеб ржано-пшеничный</t>
  </si>
  <si>
    <t>ПР</t>
  </si>
  <si>
    <t>хлеб черн.</t>
  </si>
  <si>
    <t>Хлеб пшеничный йодир.</t>
  </si>
  <si>
    <t>хлеб бел.</t>
  </si>
  <si>
    <t>Чай с лимоном</t>
  </si>
  <si>
    <t>375,377/11</t>
  </si>
  <si>
    <t>гор.напиток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</si>
  <si>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</si>
  <si>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45,47/11</t>
  </si>
  <si>
    <t>закуска</t>
  </si>
  <si>
    <t>Каша  рассыпчатая (пшенная, овсяная, ячневая, перловая)</t>
  </si>
  <si>
    <t>171, 302/11</t>
  </si>
  <si>
    <t>гарнир</t>
  </si>
  <si>
    <t>Котлета или биточек рыбные с тушенными овощами в томате</t>
  </si>
  <si>
    <t>234/11</t>
  </si>
  <si>
    <t>2 блюдо</t>
  </si>
  <si>
    <t>Борщ из св. капус с карт.</t>
  </si>
  <si>
    <t>82/11</t>
  </si>
  <si>
    <t>1 блюдо</t>
  </si>
  <si>
    <t>Обед</t>
  </si>
  <si>
    <t>Хлеб пшеничный йодированный</t>
  </si>
  <si>
    <t>Чай с сахаром</t>
  </si>
  <si>
    <t>375,376/11</t>
  </si>
  <si>
    <t>напиток</t>
  </si>
  <si>
    <t>Свекла отварная с растительным маслом и  зеленым горошком</t>
  </si>
  <si>
    <t>53/15</t>
  </si>
  <si>
    <t>Каша  рассыпчатая( гречневая  или рисовая)</t>
  </si>
  <si>
    <t>Тефтели 2-й вариант с соусом 759/13</t>
  </si>
  <si>
    <t>279/11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</si>
  <si>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</si>
  <si>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</si>
  <si>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</si>
  <si>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</si>
  <si>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</si>
  <si>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</si>
  <si>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</si>
  <si>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</si>
  <si>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</si>
  <si>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</si>
  <si>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</si>
  <si>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</si>
  <si>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</si>
  <si>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</si>
  <si>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№25 им. П.К.Каледина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</si>
</sst>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2" fontId="3" fillId="0" borderId="4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49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2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2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8" xfId="0" applyFont="1" applyFill="1" applyBorder="1"/>
    <xf numFmtId="0" fontId="1" fillId="0" borderId="5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2" borderId="9" xfId="0" applyFont="1" applyFill="1" applyBorder="1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/>
    <xf numFmtId="1" fontId="1" fillId="0" borderId="4" xfId="0" applyNumberFormat="1" applyFont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11" xfId="0" applyFont="1" applyFill="1" applyBorder="1"/>
    <xf numFmtId="2" fontId="2" fillId="0" borderId="12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2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/>
    </xf>
    <xf numFmtId="2" fontId="1" fillId="0" borderId="5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top"/>
    </xf>
    <xf numFmtId="2" fontId="5" fillId="0" borderId="15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4" fontId="1" fillId="3" borderId="5" xfId="0" applyNumberFormat="1" applyFont="1" applyFill="1" applyBorder="1" applyProtection="1">
      <protection locked="0"/>
    </xf>
    <xf numFmtId="49" fontId="1" fillId="4" borderId="5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  <xf numFmtId="0" fontId="1" fillId="4" borderId="20" xfId="0" applyFont="1" applyFill="1" applyBorder="1" applyProtection="1">
      <protection locked="0"/>
    </xf>
    <xf numFmtId="0" fontId="1" fillId="4" borderId="2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9CFCE-D0B2-4827-8247-0849ABC74907}">
  <dimension ref="A1:J20"/>
  <sheetViews>
    <sheetView tabSelected="1" zoomScaleNormal="100" workbookViewId="0">
      <selection activeCell="N6" sqref="N6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8.218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43</v>
      </c>
      <c r="B1" s="78" t="s">
        <v>44</v>
      </c>
      <c r="C1" s="77"/>
      <c r="D1" s="76"/>
      <c r="E1" s="1" t="s">
        <v>42</v>
      </c>
      <c r="F1" s="75"/>
      <c r="I1" s="1" t="s">
        <v>41</v>
      </c>
      <c r="J1" s="74">
        <v>45538</v>
      </c>
    </row>
    <row r="2" spans="1:10" ht="14.4" thickBot="1" x14ac:dyDescent="0.3"/>
    <row r="3" spans="1:10" ht="14.4" thickBot="1" x14ac:dyDescent="0.3">
      <c r="A3" s="73" t="s">
        <v>40</v>
      </c>
      <c r="B3" s="72" t="s">
        <v>39</v>
      </c>
      <c r="C3" s="72" t="s">
        <v>38</v>
      </c>
      <c r="D3" s="72" t="s">
        <v>37</v>
      </c>
      <c r="E3" s="72" t="s">
        <v>36</v>
      </c>
      <c r="F3" s="72" t="s">
        <v>35</v>
      </c>
      <c r="G3" s="72" t="s">
        <v>34</v>
      </c>
      <c r="H3" s="72" t="s">
        <v>33</v>
      </c>
      <c r="I3" s="72" t="s">
        <v>32</v>
      </c>
      <c r="J3" s="71" t="s">
        <v>31</v>
      </c>
    </row>
    <row r="4" spans="1:10" ht="15.6" x14ac:dyDescent="0.25">
      <c r="A4" s="50" t="s">
        <v>30</v>
      </c>
      <c r="B4" s="65" t="s">
        <v>16</v>
      </c>
      <c r="C4" s="69" t="s">
        <v>29</v>
      </c>
      <c r="D4" s="70" t="s">
        <v>28</v>
      </c>
      <c r="E4" s="69">
        <v>90</v>
      </c>
      <c r="F4" s="68">
        <v>41.77</v>
      </c>
      <c r="G4" s="67">
        <v>274.10000000000002</v>
      </c>
      <c r="H4" s="67">
        <v>7.46</v>
      </c>
      <c r="I4" s="67">
        <v>9.49</v>
      </c>
      <c r="J4" s="66">
        <v>10.7</v>
      </c>
    </row>
    <row r="5" spans="1:10" ht="27.6" x14ac:dyDescent="0.3">
      <c r="A5" s="50"/>
      <c r="B5" s="65" t="s">
        <v>13</v>
      </c>
      <c r="C5" s="64" t="s">
        <v>12</v>
      </c>
      <c r="D5" s="28" t="s">
        <v>27</v>
      </c>
      <c r="E5" s="32">
        <v>150</v>
      </c>
      <c r="F5" s="61">
        <v>19</v>
      </c>
      <c r="G5" s="25">
        <f>231.89+13.2</f>
        <v>245.08999999999997</v>
      </c>
      <c r="H5" s="25">
        <f>7.9+0.02</f>
        <v>7.92</v>
      </c>
      <c r="I5" s="25">
        <f>4.1+1.5</f>
        <v>5.6</v>
      </c>
      <c r="J5" s="24">
        <f>39.84+0.03</f>
        <v>39.870000000000005</v>
      </c>
    </row>
    <row r="6" spans="1:10" ht="27.6" x14ac:dyDescent="0.25">
      <c r="A6" s="50"/>
      <c r="B6" s="60" t="s">
        <v>10</v>
      </c>
      <c r="C6" s="64" t="s">
        <v>26</v>
      </c>
      <c r="D6" s="33" t="s">
        <v>25</v>
      </c>
      <c r="E6" s="32">
        <v>60</v>
      </c>
      <c r="F6" s="61">
        <v>16.239999999999998</v>
      </c>
      <c r="G6" s="63">
        <v>33.409999999999997</v>
      </c>
      <c r="H6" s="63">
        <v>0.55000000000000004</v>
      </c>
      <c r="I6" s="63">
        <v>3.8</v>
      </c>
      <c r="J6" s="62">
        <v>1.07</v>
      </c>
    </row>
    <row r="7" spans="1:10" ht="15.6" x14ac:dyDescent="0.3">
      <c r="A7" s="50"/>
      <c r="B7" s="60" t="s">
        <v>24</v>
      </c>
      <c r="C7" s="19" t="s">
        <v>23</v>
      </c>
      <c r="D7" s="18" t="s">
        <v>22</v>
      </c>
      <c r="E7" s="59">
        <v>200</v>
      </c>
      <c r="F7" s="58">
        <v>3.4</v>
      </c>
      <c r="G7" s="8">
        <v>40</v>
      </c>
      <c r="H7" s="8">
        <v>0.53</v>
      </c>
      <c r="I7" s="8">
        <v>0.02</v>
      </c>
      <c r="J7" s="7">
        <v>9.4700000000000006</v>
      </c>
    </row>
    <row r="8" spans="1:10" ht="15.6" x14ac:dyDescent="0.3">
      <c r="A8" s="50"/>
      <c r="B8" s="60" t="s">
        <v>4</v>
      </c>
      <c r="C8" s="19" t="s">
        <v>1</v>
      </c>
      <c r="D8" s="18" t="s">
        <v>21</v>
      </c>
      <c r="E8" s="59">
        <v>30</v>
      </c>
      <c r="F8" s="61">
        <v>1.68</v>
      </c>
      <c r="G8" s="8">
        <v>70.14</v>
      </c>
      <c r="H8" s="8">
        <v>2.37</v>
      </c>
      <c r="I8" s="8">
        <v>0.3</v>
      </c>
      <c r="J8" s="7">
        <v>14.48</v>
      </c>
    </row>
    <row r="9" spans="1:10" ht="16.2" thickBot="1" x14ac:dyDescent="0.35">
      <c r="A9" s="50"/>
      <c r="B9" s="60" t="s">
        <v>2</v>
      </c>
      <c r="C9" s="19" t="s">
        <v>1</v>
      </c>
      <c r="D9" s="18" t="s">
        <v>0</v>
      </c>
      <c r="E9" s="59">
        <v>16</v>
      </c>
      <c r="F9" s="58">
        <v>0.91</v>
      </c>
      <c r="G9" s="8">
        <v>34.130000000000003</v>
      </c>
      <c r="H9" s="8">
        <v>1.17</v>
      </c>
      <c r="I9" s="8">
        <v>0.21</v>
      </c>
      <c r="J9" s="7">
        <v>6.93</v>
      </c>
    </row>
    <row r="10" spans="1:10" x14ac:dyDescent="0.25">
      <c r="A10" s="57"/>
      <c r="B10" s="56"/>
      <c r="C10" s="55"/>
      <c r="D10" s="54"/>
      <c r="E10" s="53">
        <f>SUM(E4:E9)</f>
        <v>546</v>
      </c>
      <c r="F10" s="52">
        <f>SUM(F4:F9)</f>
        <v>83.000000000000014</v>
      </c>
      <c r="G10" s="52">
        <f>SUM(G4:G9)</f>
        <v>696.87</v>
      </c>
      <c r="H10" s="52">
        <f>SUM(H4:H9)</f>
        <v>20</v>
      </c>
      <c r="I10" s="52">
        <f>SUM(I4:I9)</f>
        <v>19.420000000000002</v>
      </c>
      <c r="J10" s="51">
        <f>SUM(J4:J9)</f>
        <v>82.52000000000001</v>
      </c>
    </row>
    <row r="11" spans="1:10" x14ac:dyDescent="0.25">
      <c r="A11" s="50"/>
      <c r="B11" s="49"/>
      <c r="C11" s="49"/>
      <c r="D11" s="48"/>
      <c r="E11" s="47"/>
      <c r="F11" s="16"/>
      <c r="G11" s="47"/>
      <c r="H11" s="47"/>
      <c r="I11" s="47"/>
      <c r="J11" s="46"/>
    </row>
    <row r="12" spans="1:10" ht="14.4" thickBot="1" x14ac:dyDescent="0.3">
      <c r="A12" s="45"/>
      <c r="B12" s="44"/>
      <c r="C12" s="44"/>
      <c r="D12" s="43"/>
      <c r="E12" s="41"/>
      <c r="F12" s="42"/>
      <c r="G12" s="41"/>
      <c r="H12" s="41"/>
      <c r="I12" s="41"/>
      <c r="J12" s="40"/>
    </row>
    <row r="13" spans="1:10" ht="15.6" x14ac:dyDescent="0.25">
      <c r="A13" s="39" t="s">
        <v>20</v>
      </c>
      <c r="B13" s="20" t="s">
        <v>19</v>
      </c>
      <c r="C13" s="19" t="s">
        <v>18</v>
      </c>
      <c r="D13" s="38" t="s">
        <v>17</v>
      </c>
      <c r="E13" s="37">
        <v>200</v>
      </c>
      <c r="F13" s="36">
        <v>9.1999999999999993</v>
      </c>
      <c r="G13" s="35">
        <v>132</v>
      </c>
      <c r="H13" s="36">
        <v>1.61</v>
      </c>
      <c r="I13" s="35">
        <v>7.39</v>
      </c>
      <c r="J13" s="34">
        <v>14</v>
      </c>
    </row>
    <row r="14" spans="1:10" ht="27.6" x14ac:dyDescent="0.25">
      <c r="A14" s="15"/>
      <c r="B14" s="20" t="s">
        <v>16</v>
      </c>
      <c r="C14" s="19" t="s">
        <v>15</v>
      </c>
      <c r="D14" s="33" t="s">
        <v>14</v>
      </c>
      <c r="E14" s="32">
        <v>100</v>
      </c>
      <c r="F14" s="31">
        <v>43.67</v>
      </c>
      <c r="G14" s="30">
        <v>168.78</v>
      </c>
      <c r="H14" s="30">
        <v>12.8</v>
      </c>
      <c r="I14" s="30">
        <v>8.3800000000000008</v>
      </c>
      <c r="J14" s="29">
        <v>6.5</v>
      </c>
    </row>
    <row r="15" spans="1:10" ht="27.6" x14ac:dyDescent="0.3">
      <c r="A15" s="15"/>
      <c r="B15" s="20" t="s">
        <v>13</v>
      </c>
      <c r="C15" s="19" t="s">
        <v>12</v>
      </c>
      <c r="D15" s="28" t="s">
        <v>11</v>
      </c>
      <c r="E15" s="17">
        <v>150</v>
      </c>
      <c r="F15" s="21">
        <v>10.9</v>
      </c>
      <c r="G15" s="8">
        <v>223.31</v>
      </c>
      <c r="H15" s="8">
        <f>5.67+0.02</f>
        <v>5.6899999999999995</v>
      </c>
      <c r="I15" s="8">
        <f>5.42+1.5</f>
        <v>6.92</v>
      </c>
      <c r="J15" s="7">
        <f>36.67+0.03</f>
        <v>36.700000000000003</v>
      </c>
    </row>
    <row r="16" spans="1:10" ht="15.6" x14ac:dyDescent="0.3">
      <c r="A16" s="15"/>
      <c r="B16" s="27" t="s">
        <v>10</v>
      </c>
      <c r="C16" s="19" t="s">
        <v>9</v>
      </c>
      <c r="D16" s="18" t="s">
        <v>8</v>
      </c>
      <c r="E16" s="26">
        <v>60</v>
      </c>
      <c r="F16" s="21">
        <v>10</v>
      </c>
      <c r="G16" s="25">
        <v>64</v>
      </c>
      <c r="H16" s="25">
        <v>1.02</v>
      </c>
      <c r="I16" s="25">
        <v>3</v>
      </c>
      <c r="J16" s="24">
        <v>15.07</v>
      </c>
    </row>
    <row r="17" spans="1:10" ht="15.6" x14ac:dyDescent="0.3">
      <c r="A17" s="15"/>
      <c r="B17" s="23" t="s">
        <v>7</v>
      </c>
      <c r="C17" s="22" t="s">
        <v>6</v>
      </c>
      <c r="D17" s="18" t="s">
        <v>5</v>
      </c>
      <c r="E17" s="17">
        <v>180</v>
      </c>
      <c r="F17" s="21">
        <v>5.31</v>
      </c>
      <c r="G17" s="8">
        <v>37.44</v>
      </c>
      <c r="H17" s="8">
        <v>0.54</v>
      </c>
      <c r="I17" s="8">
        <v>0.02</v>
      </c>
      <c r="J17" s="7">
        <v>8.8800000000000008</v>
      </c>
    </row>
    <row r="18" spans="1:10" ht="15.6" x14ac:dyDescent="0.3">
      <c r="A18" s="15"/>
      <c r="B18" s="20" t="s">
        <v>4</v>
      </c>
      <c r="C18" s="19" t="s">
        <v>1</v>
      </c>
      <c r="D18" s="18" t="s">
        <v>3</v>
      </c>
      <c r="E18" s="17">
        <v>45</v>
      </c>
      <c r="F18" s="16">
        <v>2.52</v>
      </c>
      <c r="G18" s="8">
        <v>105.21</v>
      </c>
      <c r="H18" s="8">
        <v>3.56</v>
      </c>
      <c r="I18" s="8">
        <v>0.45</v>
      </c>
      <c r="J18" s="7">
        <v>21.71</v>
      </c>
    </row>
    <row r="19" spans="1:10" ht="15.6" x14ac:dyDescent="0.3">
      <c r="A19" s="15"/>
      <c r="B19" s="14" t="s">
        <v>2</v>
      </c>
      <c r="C19" s="13" t="s">
        <v>1</v>
      </c>
      <c r="D19" s="12" t="s">
        <v>0</v>
      </c>
      <c r="E19" s="11">
        <v>24</v>
      </c>
      <c r="F19" s="10">
        <v>1.4</v>
      </c>
      <c r="G19" s="9">
        <v>51.2</v>
      </c>
      <c r="H19" s="8">
        <v>1.76</v>
      </c>
      <c r="I19" s="8">
        <v>0.32</v>
      </c>
      <c r="J19" s="7">
        <v>10.4</v>
      </c>
    </row>
    <row r="20" spans="1:10" ht="14.4" thickBot="1" x14ac:dyDescent="0.3">
      <c r="A20" s="6"/>
      <c r="B20" s="5"/>
      <c r="C20" s="5"/>
      <c r="D20" s="5"/>
      <c r="E20" s="4">
        <f>SUM(E13:E19)</f>
        <v>759</v>
      </c>
      <c r="F20" s="4">
        <f>SUM(F13:F19)</f>
        <v>83.000000000000014</v>
      </c>
      <c r="G20" s="4">
        <f>SUM(G13:G19)</f>
        <v>781.94</v>
      </c>
      <c r="H20" s="4">
        <f>SUM(H13:H19)</f>
        <v>26.98</v>
      </c>
      <c r="I20" s="4">
        <f>SUM(I13:I19)</f>
        <v>26.479999999999997</v>
      </c>
      <c r="J20" s="3">
        <f>SUM(J13:J19)</f>
        <v>113.26000000000002</v>
      </c>
    </row>
  </sheetData>
  <pageMargins left="0.7" right="0.7" top="0.75" bottom="0.75" header="0.3" footer="0.3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2024-08-30T06:58:48Z</dcterms:created>
  <dcterms:modified xsi:type="dcterms:W3CDTF">2024-08-30T06:59:44Z</dcterms:modified>
</cp:coreProperties>
</file>